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售后服务" sheetId="2" r:id="rId1"/>
  </sheets>
  <calcPr calcId="144525"/>
</workbook>
</file>

<file path=xl/sharedStrings.xml><?xml version="1.0" encoding="utf-8"?>
<sst xmlns="http://schemas.openxmlformats.org/spreadsheetml/2006/main" count="318" uniqueCount="291">
  <si>
    <t>服务认证审查检查表（售后服务GB/T27922）</t>
  </si>
  <si>
    <t>Service Certification Checklist （简称“SCC”)</t>
  </si>
  <si>
    <t>组织名称</t>
  </si>
  <si>
    <t>河北大宾美术用品有限公司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</si>
  <si>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</si>
  <si>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</si>
  <si>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</si>
  <si>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</si>
  <si>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</si>
  <si>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</si>
  <si>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</si>
  <si>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</si>
  <si>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</si>
  <si>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</si>
  <si>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</si>
  <si>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</si>
  <si>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</si>
  <si>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</si>
  <si>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</si>
  <si>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组织建立了与售后服务相关的管理、支持部门，包括储运部、质检部、生产技术部、综合部等部门，各部门之间有清晰的职能划分，岗位设置合理，能够保证售后服务工作的顺利开展。其中，质检部负责售后的安装、维修，负责接受顾客信息、交付、售后服务工作的监管等。经审查现场确认,认证范围：家具（办公家具、幼儿园用家具、学生课桌椅）美术器材、教具及模具、体育用品、音乐器材、工艺美术用品、玩具、教学仪器设备、文化用品、实验室成套设备、灯具、电教器材、计算机软硬件及辅助设备、家用电器、办公用品、纺织品、计算机系统集成、幼儿户外游乐设施、图书的售后服务（五星级）</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</si>
  <si>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</si>
  <si>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</si>
  <si>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</si>
  <si>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公司主要客户为河北省范围内行政机关、中小学校及幼儿园。目前售后服务管理由组织的储运部牵头，售后服务保障中心设在河北省涿州市，组织省内商品售后服务，售后服务网点有：北京市石景山模式口法海寺56号、北京市西城区广安门外大街351号、北京市长辛店大街111号、涿州市松林店镇西庄头村形成了完善的售后服务网络。生产技术部和储运部进行生产和售后维修，综合部对服务管理过程进行监督等，该服务保障中心有能力提供服务：如技术人员数量、派工量、对及时率的管控等。总部监督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</si>
  <si>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</si>
  <si>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</si>
  <si>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</si>
  <si>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</si>
  <si>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</si>
  <si>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组织架构分为储运部，综合部，生产技术部、销售部；服务相关岗位技术人员经过专业技术培训，维修人员经过业务培训，培训合格后上岗。出示了2021年度培训计划，目前已实施4次培训，培训记录完整，做出了培训有效性的评价。各类人员具备能力，查看售后服务人员绩效考核表，售后人员具备能力，详情见售后服务人员绩效考核表。</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</si>
  <si>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</si>
  <si>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</si>
  <si>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</si>
  <si>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监审核实，企业覆盖的员工总数为20人,在售后服务运行的一年里未发生人员数量的变化。公司法人、地址、认证范围均未发生变更。售后服务管理师共有10名，负责对售后服务工作的管理和对售后服务活动的指导，符合标准要求的人员比例，满足售后服务管理需要。售后服务管理有服务管理师：王云鹤：130681198703243815；王威：13068119881127431X；李东江：620105197404014017；吴朋：130681198601032830王宗：132430196612130817；王庆学：132430196606103214；
刘悦：130681198001151246;王丹丹130681198610292044;
郑红丹:130622198203130021;杜军:132430197008082614.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</si>
  <si>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</si>
  <si>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</si>
  <si>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</si>
  <si>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</si>
  <si>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</si>
  <si>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62.5万元。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</si>
  <si>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</si>
  <si>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</si>
  <si>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</si>
  <si>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顾客沟通技巧、服务人员素质教育的培训，制定了2021年年度培训计划，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</si>
  <si>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</si>
  <si>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</si>
  <si>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</si>
  <si>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办公场地面积1500平米，售后服务工具齐全，包括：手电钻、扳手、螺丝刀、钳子\钢锯、木工锯等，售后服务设施、所用工具保持良好，有设备检修保养记录，备件有铰链、导轨、螺丝、桌面、柜面、椅面等，经现场确认，备件数量充足，库存配件齐全。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</si>
  <si>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</si>
  <si>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</si>
  <si>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</si>
  <si>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</si>
  <si>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</si>
  <si>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家具（办公家具、幼儿园用家具、学生课桌椅）美术器材、教具及模具、体育用品、音乐器材、工艺美术用品、玩具、教学仪器设备、文化用品、实验室成套设备、灯具、电教器材、计算机软硬件及辅助设备、家用电器、办公用品、纺织品、计算机系统集成、幼儿户外游乐设施、图书的售后服务。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</si>
  <si>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</si>
  <si>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</si>
  <si>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</si>
  <si>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2018年12月29日第十三届全国人民代表大会常务委员会第七次会议(关于修改中华人民共和国产品质量法) 等15个法律法规,行政条例、部门规章，识别全面；2021年度制定了培训计划，对组织售后服务相关的法律法规进行培训、宣贯，使员工了解。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</si>
  <si>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</si>
  <si>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</si>
  <si>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</si>
  <si>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</si>
  <si>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</si>
  <si>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储运部负责售后服务日常工作的监督和评价；指定杜军负责日常售后服务工作的监督和评价,销售和服务系统将市场质量信息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经现场首抽查未发现企业转让、出售、借用、冒用证书的情况发生。证书、标志使用情况良好。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</si>
  <si>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</si>
  <si>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</si>
  <si>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</si>
  <si>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 xml:space="preserve">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2021年8月售后服务绩效考核表。查绩效考核表。                                             时间：2021年8月20日                                                      部门：储运部   岗位：售后人员   姓名：张靖宇                            考核指标：制度执行达成率、计划执行达成率、客户处理达成率、售后反馈处理率、工作量占比、配件管理情况、沟通协调配合、工作态度、工作表现、客户档案健全、工作报告及时率。                                                 审核人：杜军   考核人：杜军   被考核人：张靖宇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</si>
  <si>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</si>
  <si>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</si>
  <si>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</si>
  <si>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</si>
  <si>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</si>
  <si>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质检部、综合部等部门之间有良好的市场反馈机制，编制了客户反馈信息图；内部有《售后服务登记表》、《售后服务单》、《客户反馈单》等，通过供销部做好信息传递，发生、发现市场重大信息，如客户退货、投诉、抱怨等，供销部将《客户反馈单》通报到各部门知悉并落实相关措施；使用《售后服务单》将售后服务信息传递到各部门，并形成循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</si>
  <si>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</si>
  <si>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</si>
  <si>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</si>
  <si>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储运部负责对售后服务中的客户提出的投诉或质量问题、商品缺陷造成的维修问题，组织生产技术部、储运部、质检部等各部门协商解决，并制定改进措施，目前未发生过突发事件；各责任部门应在事件（事故）发生后，最迟不超过1小时要向商场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</si>
  <si>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</si>
  <si>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</si>
  <si>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</si>
  <si>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通过国家有关行政部门批准的认证项目有管理体系认证证书：质量管理体系认证、环境管理体系认证、职业健康安全管理体系认证、中国环境标志产品认证证书、产品认证证书中国环保认证。质量管理体系认证证书有效期至：2022年08月01日。环境管理体系认证证书有效期至：2022年08月01日。职业健康安全管理体系认证证书有效期至2022年08月01日。中国环保产品认证证书（金属办公家具金属教学家具、木制儿童家具、木制教学家具）：有效期至2021年11月15日。中国环境标志产品认证证书有效期至（钢木家具、金属家具、实木类家具、娱乐设施和室外家具）：2022年06月17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</si>
  <si>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</si>
  <si>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</si>
  <si>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</si>
  <si>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有服务标准和规范，导入《商品售后服务评价体系》，本企业有制定自己的企业标准。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</si>
  <si>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</si>
  <si>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</si>
  <si>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</si>
  <si>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</si>
  <si>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</si>
  <si>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致力于为中国各阶段教育提供性价比最优的服务”。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</si>
  <si>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</si>
  <si>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</si>
  <si>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</si>
  <si>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主要根据不同产品质保期3年；经查，合同、投标书等售后承诺准确一致。投标书显示：质保期和故障响应时间及排除故障时间：1. 货物到达现场后，免费负责安装调试，达到用户满意为止。2.在接到用户通知后即时做出响应，市区内20小时到达现场，并在48小时内排除故障。售后服务收费标准：本公司承诺：质保期内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部件的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</si>
  <si>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</si>
  <si>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</si>
  <si>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</si>
  <si>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通过宣传册、投标文件、展会、网站、微信公众平台介绍企业本身具有产品质量优，售后服务好的知名度，有一定的声誉，在事业单位、学校、行政机关单位形成了良好的认知和口碑。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</si>
  <si>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</si>
  <si>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</si>
  <si>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</si>
  <si>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</si>
  <si>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</si>
  <si>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</si>
  <si>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质检部经理介绍和现场观察,各产品的产品包装上，有产品名称、地址、通讯方式、客服热线、产地、出厂日期、产品标准、该产品采用纸箱包装，由专用车辆安全运输。产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</si>
  <si>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</si>
  <si>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</si>
  <si>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</si>
  <si>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附属文档主要为产品合格证、产品说明书，产品说明书内容有产品特性、产品结构图、技术参数、使用方法、产品装箱单。产品使用手册内容完整，便于顾客理解，符合国家规定。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</si>
  <si>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</si>
  <si>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</si>
  <si>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</si>
  <si>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组织关于“三包”服务及售后服务的收费规定 ：                             1、包修：从交货之日起三年内出现产品自身质量问题，本公司负责免费维修。
2、包换：从交货之日起一年内，因同一质量问题维修两次，仍不能满足合同约定的质量要求，凭维修记录和有关证明，本公司将为消费者免费调换同类规格型号、款式产品或同等价值的相似产品。
3、包退：从交货之日起30日内，除定制产品外，因同一质量问题经调换后仍不能满足合同约定的质量要求或在约定期限内非因消费者原因不能调换的。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2）、产品曾由非圣奥专业人员组装、重组、重装、拆卸或特殊变动等情形的；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</si>
  <si>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</si>
  <si>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</si>
  <si>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</si>
  <si>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企业的产品主要由饰面造板、纤维板、五金件、塑料件、热熔胶、封边条、木材等；定期进行保养，没有安全使用年限。不存在安全使用期限的产品 。</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</si>
  <si>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</si>
  <si>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</si>
  <si>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</si>
  <si>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生产技术部对产品质量风险严格把控，对存在的任何缺陷产品不得出厂，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</si>
  <si>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</si>
  <si>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</si>
  <si>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</si>
  <si>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</si>
  <si>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</si>
  <si>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至交货、安装完毕，提供及时、迅速、优质服务的承诺，迅速快捷地提供货物的备品备件；提供成交货物齐全的资料等。提供了：签收单、验收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</si>
  <si>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</si>
  <si>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</si>
  <si>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</si>
  <si>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7名，售后服务车辆4台，将为用户提供终身免费技术支持、技术咨询。并且每半年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</si>
  <si>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</si>
  <si>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</si>
  <si>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</si>
  <si>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定期回访，质量跟踪，免费提供相关的技术咨询服务。安装完毕后，第一年内每半年定期回访使用方，第二年内一年定期回访使用方，以后每年12月定期回访一次，每年内回访不少于一次，以确保产品正常使用。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</si>
  <si>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</si>
  <si>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</si>
  <si>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</si>
  <si>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质保期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</si>
  <si>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</si>
  <si>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</si>
  <si>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</si>
  <si>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</si>
  <si>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</si>
  <si>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公司产品不仅采用纸箱包装运输，其他产品还采用木框架和运输，在木框架布罩内有纸箱防压填充物，在包装箱外设置防雨设施。有些产品应客户要求采用专业运输车辆实施运输。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</si>
  <si>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</si>
  <si>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</si>
  <si>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</si>
  <si>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依据销售合同和投标书中有供货时间和地点的要求，按照顾客的要求及时送货到达指定地点。提供了：签收单。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</si>
  <si>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</si>
  <si>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</si>
  <si>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</si>
  <si>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</si>
  <si>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</si>
  <si>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据了解，本公司售后服务网点涿州有专人维修接待人员，配有维修人员7人。安排专人负责报修登记和接待服务。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</si>
  <si>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</si>
  <si>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</si>
  <si>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</si>
  <si>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质保期内所有产品出现质量问题，无条件退换，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</si>
  <si>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</si>
  <si>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</si>
  <si>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</si>
  <si>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即时做出响应，市区3小时内到达现场，提出维修结论或恢复正常使用，并提供不间断的服务直到结束。</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</si>
  <si>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</si>
  <si>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</si>
  <si>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</si>
  <si>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备主要有：手电钻、电钻锯、手锯、等，维修工具主要为皮锤、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</si>
  <si>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</si>
  <si>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</si>
  <si>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</si>
  <si>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拉手、锁具、导轨、铰链、螺丝、螺母等。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</si>
  <si>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</si>
  <si>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</si>
  <si>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</si>
  <si>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半个小时做出响应，市区3小时内到达现场，于20小时内解决问题，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</si>
  <si>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</si>
  <si>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</si>
  <si>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</si>
  <si>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</si>
  <si>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</si>
  <si>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采购及制造；为保证产品质量，产品出厂进行检验和必要的试验，并有合格证和出厂检验报告，能够满足标准要求。查验了：儿童床、儿童柜、儿童椅桌、儿童座椅的检测报告。检测机构是国家家具及室内环境质量监督检验中心。</t>
  </si>
  <si>
    <t>所售商品包括组织自行生产的，及代理销售的。</t>
  </si>
  <si>
    <t>5.2.5.2　对顾客明示的质保期和保修期应符合国家相关规定的要求</t>
  </si>
  <si>
    <t>B19</t>
  </si>
  <si>
    <t>企业在合同中规定质保期、终身保修。公司商品质保期、保修期国家没有相关规定的，公司自行制定了相关期限。投标书显示:质保期3年，质保期内所有产品出现质量问题，无条件退换，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</si>
  <si>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</si>
  <si>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</si>
  <si>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</si>
  <si>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</si>
  <si>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</si>
  <si>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</si>
  <si>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</si>
  <si>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</si>
  <si>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</si>
  <si>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</si>
  <si>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</si>
  <si>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</si>
  <si>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</si>
  <si>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</si>
  <si>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</si>
  <si>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</si>
  <si>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</si>
  <si>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</si>
  <si>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</si>
  <si>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</si>
  <si>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</si>
  <si>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</si>
  <si>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</si>
  <si>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</si>
  <si>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</si>
  <si>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微信公众号、明确有售后服务热线：400-613-5226，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储运部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</si>
  <si>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</si>
  <si>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</si>
  <si>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</si>
  <si>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公司有展厅，网站专设售后服务的宣传和内容，页面上展示有售后服务承诺及售后服务电话。公司网站目前没有建立。</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</si>
  <si>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</si>
  <si>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</si>
  <si>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</si>
  <si>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第一年内每半年定期回访使用方，第二年内一年定期回访使用方，以后每年12月定期回访一次，每年内回访不少于一次，出示了客户回访记录表记录；主要回访客户在使用中的质量问题及和公司人员接洽中存在的任何不足和改进机会；每季度对回访情况进行总结分析，将回访客户的意见、建议等全部形成客户回访记录，对于顾客信息，销售人员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</si>
  <si>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</si>
  <si>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</si>
  <si>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</si>
  <si>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储运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</si>
  <si>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</si>
  <si>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</si>
  <si>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</si>
  <si>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第一年内每半年定期回访使用方，第二年内一年定期回访使用方，以后每年12月定期回访一次，每年内回访不少于一次，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</si>
  <si>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</si>
  <si>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</si>
  <si>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</si>
  <si>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</si>
  <si>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</si>
  <si>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储运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</si>
  <si>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</si>
  <si>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</si>
  <si>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</si>
  <si>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储运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市区内24小时到达现场，并在48小时内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</si>
  <si>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</si>
  <si>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</si>
  <si>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</si>
  <si>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公司储运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</si>
  <si>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</si>
  <si>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</si>
  <si>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</si>
  <si>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</si>
  <si>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</si>
  <si>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</si>
  <si>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</si>
  <si>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</si>
  <si>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</si>
  <si>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</si>
  <si>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</si>
  <si>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</si>
  <si>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</si>
  <si>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</si>
  <si>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</si>
  <si>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</si>
  <si>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</si>
  <si>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</si>
  <si>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</si>
  <si>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</si>
  <si>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</si>
  <si>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</si>
  <si>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</si>
  <si>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</si>
  <si>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</si>
  <si>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</si>
  <si>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</si>
  <si>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</si>
  <si>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</si>
  <si>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综合评分95.97分
</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</si>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</sst>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b/>
      <sz val="10"/>
      <name val="宋体"/>
      <charset val="134"/>
      <scheme val="minor"/>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42">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4"/>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theme="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8" borderId="0" applyNumberFormat="0" applyBorder="0" applyAlignment="0" applyProtection="0">
      <alignment vertical="center"/>
    </xf>
    <xf numFmtId="0" fontId="19" fillId="20"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8" borderId="0" applyNumberFormat="0" applyBorder="0" applyAlignment="0" applyProtection="0">
      <alignment vertical="center"/>
    </xf>
    <xf numFmtId="0" fontId="21" fillId="22"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6" borderId="15" applyNumberFormat="0" applyFont="0" applyAlignment="0" applyProtection="0">
      <alignment vertical="center"/>
    </xf>
    <xf numFmtId="0" fontId="17" fillId="15"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17" fillId="34" borderId="0" applyNumberFormat="0" applyBorder="0" applyAlignment="0" applyProtection="0">
      <alignment vertical="center"/>
    </xf>
    <xf numFmtId="0" fontId="24" fillId="0" borderId="17" applyNumberFormat="0" applyFill="0" applyAlignment="0" applyProtection="0">
      <alignment vertical="center"/>
    </xf>
    <xf numFmtId="0" fontId="17" fillId="17" borderId="0" applyNumberFormat="0" applyBorder="0" applyAlignment="0" applyProtection="0">
      <alignment vertical="center"/>
    </xf>
    <xf numFmtId="0" fontId="20" fillId="21" borderId="14" applyNumberFormat="0" applyAlignment="0" applyProtection="0">
      <alignment vertical="center"/>
    </xf>
    <xf numFmtId="0" fontId="31" fillId="21" borderId="13" applyNumberFormat="0" applyAlignment="0" applyProtection="0">
      <alignment vertical="center"/>
    </xf>
    <xf numFmtId="0" fontId="33" fillId="37" borderId="18" applyNumberFormat="0" applyAlignment="0" applyProtection="0">
      <alignment vertical="center"/>
    </xf>
    <xf numFmtId="0" fontId="18" fillId="33" borderId="0" applyNumberFormat="0" applyBorder="0" applyAlignment="0" applyProtection="0">
      <alignment vertical="center"/>
    </xf>
    <xf numFmtId="0" fontId="17" fillId="14" borderId="0" applyNumberFormat="0" applyBorder="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2" fillId="36" borderId="0" applyNumberFormat="0" applyBorder="0" applyAlignment="0" applyProtection="0">
      <alignment vertical="center"/>
    </xf>
    <xf numFmtId="0" fontId="30" fillId="35" borderId="0" applyNumberFormat="0" applyBorder="0" applyAlignment="0" applyProtection="0">
      <alignment vertical="center"/>
    </xf>
    <xf numFmtId="0" fontId="18" fillId="30" borderId="0" applyNumberFormat="0" applyBorder="0" applyAlignment="0" applyProtection="0">
      <alignment vertical="center"/>
    </xf>
    <xf numFmtId="0" fontId="17" fillId="19" borderId="0" applyNumberFormat="0" applyBorder="0" applyAlignment="0" applyProtection="0">
      <alignment vertical="center"/>
    </xf>
    <xf numFmtId="0" fontId="18" fillId="38" borderId="0" applyNumberFormat="0" applyBorder="0" applyAlignment="0" applyProtection="0">
      <alignment vertical="center"/>
    </xf>
    <xf numFmtId="0" fontId="18" fillId="29" borderId="0" applyNumberFormat="0" applyBorder="0" applyAlignment="0" applyProtection="0">
      <alignment vertical="center"/>
    </xf>
    <xf numFmtId="0" fontId="18" fillId="25" borderId="0" applyNumberFormat="0" applyBorder="0" applyAlignment="0" applyProtection="0">
      <alignment vertical="center"/>
    </xf>
    <xf numFmtId="0" fontId="18" fillId="16"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8" fillId="40" borderId="0" applyNumberFormat="0" applyBorder="0" applyAlignment="0" applyProtection="0">
      <alignment vertical="center"/>
    </xf>
    <xf numFmtId="0" fontId="18" fillId="24" borderId="0" applyNumberFormat="0" applyBorder="0" applyAlignment="0" applyProtection="0">
      <alignment vertical="center"/>
    </xf>
    <xf numFmtId="0" fontId="17" fillId="41" borderId="0" applyNumberFormat="0" applyBorder="0" applyAlignment="0" applyProtection="0">
      <alignment vertical="center"/>
    </xf>
    <xf numFmtId="0" fontId="18" fillId="31" borderId="0" applyNumberFormat="0" applyBorder="0" applyAlignment="0" applyProtection="0">
      <alignment vertical="center"/>
    </xf>
    <xf numFmtId="0" fontId="17" fillId="39" borderId="0" applyNumberFormat="0" applyBorder="0" applyAlignment="0" applyProtection="0">
      <alignment vertical="center"/>
    </xf>
    <xf numFmtId="0" fontId="17" fillId="23" borderId="0" applyNumberFormat="0" applyBorder="0" applyAlignment="0" applyProtection="0">
      <alignment vertical="center"/>
    </xf>
    <xf numFmtId="0" fontId="18" fillId="7"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cellStyleXfs>
  <cellXfs count="66">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8" fillId="8"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8" fillId="8" borderId="7" xfId="0" applyFont="1" applyFill="1" applyBorder="1" applyAlignment="1">
      <alignment horizontal="center" vertical="center"/>
    </xf>
    <xf numFmtId="0" fontId="9" fillId="7" borderId="10" xfId="0" applyFont="1" applyFill="1" applyBorder="1" applyAlignment="1">
      <alignment horizontal="left" vertical="top" wrapText="1"/>
    </xf>
    <xf numFmtId="0" fontId="6" fillId="7" borderId="5" xfId="49" applyFont="1" applyFill="1" applyBorder="1" applyAlignment="1">
      <alignment horizontal="center" vertical="center"/>
    </xf>
    <xf numFmtId="0" fontId="7" fillId="7" borderId="10" xfId="49" applyFont="1" applyFill="1" applyBorder="1" applyAlignment="1">
      <alignment horizontal="left" vertical="center" wrapText="1"/>
    </xf>
    <xf numFmtId="0" fontId="10" fillId="9" borderId="10" xfId="0" applyFont="1" applyFill="1" applyBorder="1" applyAlignment="1">
      <alignment horizontal="left" vertical="center" wrapText="1"/>
    </xf>
    <xf numFmtId="0" fontId="0" fillId="0" borderId="7" xfId="0" applyBorder="1" applyAlignment="1">
      <alignment horizontal="center" vertical="center" wrapText="1"/>
    </xf>
    <xf numFmtId="0" fontId="8"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7" fillId="10" borderId="10" xfId="49" applyFont="1" applyFill="1" applyBorder="1" applyAlignment="1">
      <alignment horizontal="left" vertical="center" wrapText="1"/>
    </xf>
    <xf numFmtId="0" fontId="0" fillId="0" borderId="5" xfId="0" applyBorder="1" applyAlignment="1">
      <alignment horizontal="center" vertical="center" wrapText="1"/>
    </xf>
    <xf numFmtId="0" fontId="5" fillId="6" borderId="9" xfId="0" applyFont="1" applyFill="1" applyBorder="1" applyAlignment="1">
      <alignment horizontal="left" vertical="center" wrapText="1"/>
    </xf>
    <xf numFmtId="0" fontId="8" fillId="11" borderId="9" xfId="0" applyFont="1" applyFill="1" applyBorder="1" applyAlignment="1">
      <alignment horizontal="center" vertical="center"/>
    </xf>
    <xf numFmtId="0" fontId="5" fillId="11" borderId="9"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11" fillId="7" borderId="5" xfId="49" applyFont="1" applyFill="1" applyBorder="1" applyAlignment="1">
      <alignment horizontal="center" vertical="center"/>
    </xf>
    <xf numFmtId="0" fontId="8" fillId="11" borderId="8" xfId="0" applyFont="1" applyFill="1" applyBorder="1" applyAlignment="1">
      <alignment horizontal="center" vertical="center"/>
    </xf>
    <xf numFmtId="0" fontId="5" fillId="11" borderId="8" xfId="0" applyFont="1" applyFill="1" applyBorder="1" applyAlignment="1">
      <alignment horizontal="center" vertical="center" wrapText="1"/>
    </xf>
    <xf numFmtId="0" fontId="8" fillId="11" borderId="7" xfId="0" applyFont="1" applyFill="1" applyBorder="1" applyAlignment="1">
      <alignment horizontal="center" vertical="center"/>
    </xf>
    <xf numFmtId="0" fontId="11" fillId="7" borderId="5" xfId="0" applyFont="1" applyFill="1" applyBorder="1" applyAlignment="1">
      <alignment horizontal="center" vertical="center"/>
    </xf>
    <xf numFmtId="0" fontId="7" fillId="10" borderId="10" xfId="0" applyFont="1" applyFill="1" applyBorder="1" applyAlignment="1">
      <alignment horizontal="left" vertical="top" wrapTex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7" fillId="10" borderId="10" xfId="49" applyFont="1" applyFill="1" applyBorder="1" applyAlignment="1">
      <alignment horizontal="left" vertical="top" wrapText="1"/>
    </xf>
    <xf numFmtId="0" fontId="8" fillId="8"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14" fillId="7" borderId="10" xfId="0" applyFont="1" applyFill="1" applyBorder="1" applyAlignment="1">
      <alignment horizontal="left" vertical="top" wrapText="1"/>
    </xf>
    <xf numFmtId="0" fontId="8" fillId="8" borderId="11" xfId="0" applyFont="1" applyFill="1" applyBorder="1" applyAlignment="1">
      <alignment horizontal="center" vertical="center"/>
    </xf>
    <xf numFmtId="0" fontId="8" fillId="8" borderId="5" xfId="0" applyFont="1" applyFill="1" applyBorder="1" applyAlignment="1">
      <alignment horizontal="center" vertical="center"/>
    </xf>
    <xf numFmtId="0" fontId="0" fillId="12" borderId="12" xfId="0" applyFill="1" applyBorder="1" applyAlignment="1">
      <alignment horizontal="center" vertical="center" wrapText="1"/>
    </xf>
    <xf numFmtId="0" fontId="10" fillId="9"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3" borderId="5" xfId="0" applyFont="1" applyFill="1" applyBorder="1" applyAlignment="1">
      <alignment vertical="center" wrapText="1"/>
    </xf>
    <xf numFmtId="0" fontId="15" fillId="0" borderId="0" xfId="0" applyFont="1" applyAlignment="1">
      <alignment horizontal="center" vertical="center"/>
    </xf>
    <xf numFmtId="0" fontId="7" fillId="13" borderId="5" xfId="0" applyFont="1" applyFill="1" applyBorder="1" applyAlignment="1">
      <alignment vertical="top" wrapText="1"/>
    </xf>
    <xf numFmtId="0" fontId="16" fillId="0" borderId="5" xfId="0" applyFont="1" applyBorder="1" applyAlignment="1">
      <alignment horizontal="center" vertical="center" wrapText="1"/>
    </xf>
    <xf numFmtId="0" fontId="16" fillId="0" borderId="5" xfId="0" applyFont="1" applyBorder="1" applyAlignment="1">
      <alignment horizontal="justify" vertical="center" wrapText="1"/>
    </xf>
    <xf numFmtId="0" fontId="1" fillId="0" borderId="5"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20503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tabSelected="1" zoomScale="115" zoomScaleNormal="115" topLeftCell="C62" workbookViewId="0">
      <selection activeCell="H62" sqref="H62"/>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58"/>
    </row>
    <row r="4" ht="28.5" spans="1:10">
      <c r="A4" s="8" t="s">
        <v>4</v>
      </c>
      <c r="B4" s="9" t="s">
        <v>5</v>
      </c>
      <c r="C4" s="8" t="s">
        <v>6</v>
      </c>
      <c r="D4" s="10" t="s">
        <v>7</v>
      </c>
      <c r="E4" s="11" t="s">
        <v>8</v>
      </c>
      <c r="F4" s="11" t="s">
        <v>9</v>
      </c>
      <c r="G4" s="11" t="s">
        <v>10</v>
      </c>
      <c r="H4" s="12" t="s">
        <v>11</v>
      </c>
      <c r="I4" s="12" t="s">
        <v>12</v>
      </c>
      <c r="J4" s="59" t="s">
        <v>13</v>
      </c>
    </row>
    <row r="5" ht="96" spans="1:10">
      <c r="A5" s="13" t="s">
        <v>14</v>
      </c>
      <c r="B5" s="14" t="s">
        <v>15</v>
      </c>
      <c r="C5" s="14" t="s">
        <v>16</v>
      </c>
      <c r="D5" s="15" t="s">
        <v>17</v>
      </c>
      <c r="E5" s="15">
        <v>1</v>
      </c>
      <c r="F5" s="15" t="s">
        <v>18</v>
      </c>
      <c r="G5" s="16">
        <v>100</v>
      </c>
      <c r="H5" s="17" t="s">
        <v>19</v>
      </c>
      <c r="I5" s="60" t="s">
        <v>20</v>
      </c>
      <c r="J5" s="61">
        <f>E5*G5/100</f>
        <v>1</v>
      </c>
    </row>
    <row r="6" ht="312" spans="1:10">
      <c r="A6" s="18"/>
      <c r="B6" s="19"/>
      <c r="C6" s="19"/>
      <c r="D6" s="15" t="s">
        <v>21</v>
      </c>
      <c r="E6" s="15">
        <v>3</v>
      </c>
      <c r="F6" s="15" t="s">
        <v>22</v>
      </c>
      <c r="G6" s="16">
        <v>97</v>
      </c>
      <c r="H6" s="17" t="s">
        <v>23</v>
      </c>
      <c r="I6" s="60" t="s">
        <v>24</v>
      </c>
      <c r="J6" s="61">
        <f t="shared" ref="J6:J56" si="0">E6*G6/100</f>
        <v>2.91</v>
      </c>
    </row>
    <row r="7" ht="60" spans="1:10">
      <c r="A7" s="18"/>
      <c r="B7" s="14" t="s">
        <v>25</v>
      </c>
      <c r="C7" s="14" t="s">
        <v>26</v>
      </c>
      <c r="D7" s="15" t="s">
        <v>27</v>
      </c>
      <c r="E7" s="15">
        <v>1</v>
      </c>
      <c r="F7" s="15" t="s">
        <v>28</v>
      </c>
      <c r="G7" s="16">
        <v>98</v>
      </c>
      <c r="H7" s="17" t="s">
        <v>29</v>
      </c>
      <c r="I7" s="60" t="s">
        <v>30</v>
      </c>
      <c r="J7" s="61">
        <f t="shared" si="0"/>
        <v>0.98</v>
      </c>
    </row>
    <row r="8" ht="108" spans="1:10">
      <c r="A8" s="18"/>
      <c r="B8" s="19"/>
      <c r="C8" s="19"/>
      <c r="D8" s="15" t="s">
        <v>31</v>
      </c>
      <c r="E8" s="15">
        <v>5</v>
      </c>
      <c r="F8" s="15" t="s">
        <v>32</v>
      </c>
      <c r="G8" s="16">
        <v>99</v>
      </c>
      <c r="H8" s="17" t="s">
        <v>33</v>
      </c>
      <c r="I8" s="60" t="s">
        <v>34</v>
      </c>
      <c r="J8" s="61">
        <f t="shared" si="0"/>
        <v>4.95</v>
      </c>
    </row>
    <row r="9" ht="180" spans="1:10">
      <c r="A9" s="18"/>
      <c r="B9" s="14" t="s">
        <v>35</v>
      </c>
      <c r="C9" s="14" t="s">
        <v>36</v>
      </c>
      <c r="D9" s="15" t="s">
        <v>37</v>
      </c>
      <c r="E9" s="15">
        <v>2</v>
      </c>
      <c r="F9" s="15" t="s">
        <v>38</v>
      </c>
      <c r="G9" s="16">
        <v>96</v>
      </c>
      <c r="H9" s="17" t="s">
        <v>39</v>
      </c>
      <c r="I9" s="60" t="s">
        <v>40</v>
      </c>
      <c r="J9" s="61">
        <f t="shared" si="0"/>
        <v>1.92</v>
      </c>
    </row>
    <row r="10" ht="132" spans="1:10">
      <c r="A10" s="18"/>
      <c r="B10" s="20"/>
      <c r="C10" s="20"/>
      <c r="D10" s="15" t="s">
        <v>41</v>
      </c>
      <c r="E10" s="15">
        <v>2</v>
      </c>
      <c r="F10" s="15" t="s">
        <v>42</v>
      </c>
      <c r="G10" s="16">
        <v>97</v>
      </c>
      <c r="H10" s="17" t="s">
        <v>43</v>
      </c>
      <c r="I10" s="60" t="s">
        <v>44</v>
      </c>
      <c r="J10" s="61">
        <f t="shared" si="0"/>
        <v>1.94</v>
      </c>
    </row>
    <row r="11" ht="120" spans="1:10">
      <c r="A11" s="18"/>
      <c r="B11" s="19"/>
      <c r="C11" s="19"/>
      <c r="D11" s="15" t="s">
        <v>45</v>
      </c>
      <c r="E11" s="15">
        <v>2</v>
      </c>
      <c r="F11" s="15" t="s">
        <v>46</v>
      </c>
      <c r="G11" s="16">
        <v>95</v>
      </c>
      <c r="H11" s="17" t="s">
        <v>47</v>
      </c>
      <c r="I11" s="60" t="s">
        <v>48</v>
      </c>
      <c r="J11" s="61">
        <f t="shared" si="0"/>
        <v>1.9</v>
      </c>
    </row>
    <row r="12" ht="120" spans="1:10">
      <c r="A12" s="21"/>
      <c r="B12" s="22" t="s">
        <v>49</v>
      </c>
      <c r="C12" s="14" t="s">
        <v>50</v>
      </c>
      <c r="D12" s="23" t="s">
        <v>51</v>
      </c>
      <c r="E12" s="15">
        <v>4</v>
      </c>
      <c r="F12" s="15" t="s">
        <v>52</v>
      </c>
      <c r="G12" s="16">
        <v>97</v>
      </c>
      <c r="H12" s="17" t="s">
        <v>53</v>
      </c>
      <c r="I12" s="60" t="s">
        <v>54</v>
      </c>
      <c r="J12" s="61">
        <f t="shared" si="0"/>
        <v>3.88</v>
      </c>
    </row>
    <row r="13" ht="72" spans="1:10">
      <c r="A13" s="21"/>
      <c r="B13" s="24"/>
      <c r="C13" s="19"/>
      <c r="D13" s="23" t="s">
        <v>55</v>
      </c>
      <c r="E13" s="15">
        <v>2</v>
      </c>
      <c r="F13" s="15" t="s">
        <v>56</v>
      </c>
      <c r="G13" s="16">
        <v>95</v>
      </c>
      <c r="H13" s="17" t="s">
        <v>57</v>
      </c>
      <c r="I13" s="60" t="s">
        <v>58</v>
      </c>
      <c r="J13" s="61">
        <f t="shared" si="0"/>
        <v>1.9</v>
      </c>
    </row>
    <row r="14" ht="240" spans="1:10">
      <c r="A14" s="21"/>
      <c r="B14" s="22" t="s">
        <v>59</v>
      </c>
      <c r="C14" s="14" t="s">
        <v>60</v>
      </c>
      <c r="D14" s="23" t="s">
        <v>61</v>
      </c>
      <c r="E14" s="15">
        <v>1</v>
      </c>
      <c r="F14" s="15" t="s">
        <v>62</v>
      </c>
      <c r="G14" s="16">
        <v>98</v>
      </c>
      <c r="H14" s="17" t="s">
        <v>63</v>
      </c>
      <c r="I14" s="60" t="s">
        <v>64</v>
      </c>
      <c r="J14" s="61">
        <f t="shared" si="0"/>
        <v>0.98</v>
      </c>
    </row>
    <row r="15" ht="192" spans="1:10">
      <c r="A15" s="21"/>
      <c r="B15" s="24"/>
      <c r="C15" s="19"/>
      <c r="D15" s="23" t="s">
        <v>65</v>
      </c>
      <c r="E15" s="15">
        <v>6</v>
      </c>
      <c r="F15" s="15" t="s">
        <v>66</v>
      </c>
      <c r="G15" s="16">
        <v>96</v>
      </c>
      <c r="H15" s="25" t="s">
        <v>67</v>
      </c>
      <c r="I15" s="60" t="s">
        <v>68</v>
      </c>
      <c r="J15" s="61">
        <f t="shared" si="0"/>
        <v>5.76</v>
      </c>
    </row>
    <row r="16" ht="261.75" customHeight="1" spans="1:10">
      <c r="A16" s="21"/>
      <c r="B16" s="14" t="s">
        <v>69</v>
      </c>
      <c r="C16" s="14" t="s">
        <v>70</v>
      </c>
      <c r="D16" s="15" t="s">
        <v>71</v>
      </c>
      <c r="E16" s="15">
        <v>2</v>
      </c>
      <c r="F16" s="15" t="s">
        <v>72</v>
      </c>
      <c r="G16" s="26">
        <v>95</v>
      </c>
      <c r="H16" s="27" t="s">
        <v>73</v>
      </c>
      <c r="I16" s="62" t="s">
        <v>74</v>
      </c>
      <c r="J16" s="61">
        <f t="shared" si="0"/>
        <v>1.9</v>
      </c>
    </row>
    <row r="17" ht="60" spans="1:10">
      <c r="A17" s="21"/>
      <c r="B17" s="20"/>
      <c r="C17" s="20"/>
      <c r="D17" s="15" t="s">
        <v>75</v>
      </c>
      <c r="E17" s="15">
        <v>1</v>
      </c>
      <c r="F17" s="15" t="s">
        <v>76</v>
      </c>
      <c r="G17" s="26">
        <v>90</v>
      </c>
      <c r="H17" s="28" t="s">
        <v>77</v>
      </c>
      <c r="I17" s="60" t="s">
        <v>78</v>
      </c>
      <c r="J17" s="61">
        <f t="shared" si="0"/>
        <v>0.9</v>
      </c>
    </row>
    <row r="18" ht="96" spans="1:10">
      <c r="A18" s="21"/>
      <c r="B18" s="20"/>
      <c r="C18" s="20"/>
      <c r="D18" s="15" t="s">
        <v>79</v>
      </c>
      <c r="E18" s="15">
        <v>1</v>
      </c>
      <c r="F18" s="15" t="s">
        <v>80</v>
      </c>
      <c r="G18" s="26">
        <v>80</v>
      </c>
      <c r="H18" s="28" t="s">
        <v>81</v>
      </c>
      <c r="I18" s="60" t="s">
        <v>82</v>
      </c>
      <c r="J18" s="61">
        <f t="shared" si="0"/>
        <v>0.8</v>
      </c>
    </row>
    <row r="19" ht="36" spans="1:10">
      <c r="A19" s="21"/>
      <c r="B19" s="19"/>
      <c r="C19" s="19"/>
      <c r="D19" s="15" t="s">
        <v>83</v>
      </c>
      <c r="E19" s="15">
        <v>1</v>
      </c>
      <c r="F19" s="15" t="s">
        <v>84</v>
      </c>
      <c r="G19" s="26">
        <v>85</v>
      </c>
      <c r="H19" s="28" t="s">
        <v>85</v>
      </c>
      <c r="I19" s="60" t="s">
        <v>86</v>
      </c>
      <c r="J19" s="61">
        <f t="shared" si="0"/>
        <v>0.85</v>
      </c>
    </row>
    <row r="20" ht="96" spans="1:10">
      <c r="A20" s="21"/>
      <c r="B20" s="14" t="s">
        <v>87</v>
      </c>
      <c r="C20" s="14" t="s">
        <v>88</v>
      </c>
      <c r="D20" s="15" t="s">
        <v>89</v>
      </c>
      <c r="E20" s="15">
        <v>1</v>
      </c>
      <c r="F20" s="15" t="s">
        <v>90</v>
      </c>
      <c r="G20" s="16">
        <v>98</v>
      </c>
      <c r="H20" s="28" t="s">
        <v>91</v>
      </c>
      <c r="I20" s="60" t="s">
        <v>92</v>
      </c>
      <c r="J20" s="61">
        <f t="shared" si="0"/>
        <v>0.98</v>
      </c>
    </row>
    <row r="21" ht="144" spans="1:10">
      <c r="A21" s="21"/>
      <c r="B21" s="20"/>
      <c r="C21" s="20"/>
      <c r="D21" s="15" t="s">
        <v>93</v>
      </c>
      <c r="E21" s="15">
        <v>2</v>
      </c>
      <c r="F21" s="15" t="s">
        <v>94</v>
      </c>
      <c r="G21" s="16">
        <v>97</v>
      </c>
      <c r="H21" s="28" t="s">
        <v>95</v>
      </c>
      <c r="I21" s="60" t="s">
        <v>96</v>
      </c>
      <c r="J21" s="61">
        <f t="shared" si="0"/>
        <v>1.94</v>
      </c>
    </row>
    <row r="22" ht="132" spans="1:10">
      <c r="A22" s="29"/>
      <c r="B22" s="19"/>
      <c r="C22" s="19"/>
      <c r="D22" s="15" t="s">
        <v>97</v>
      </c>
      <c r="E22" s="15">
        <v>3</v>
      </c>
      <c r="F22" s="15" t="s">
        <v>98</v>
      </c>
      <c r="G22" s="16">
        <v>95</v>
      </c>
      <c r="H22" s="28" t="s">
        <v>99</v>
      </c>
      <c r="I22" s="60" t="s">
        <v>100</v>
      </c>
      <c r="J22" s="61">
        <f t="shared" si="0"/>
        <v>2.85</v>
      </c>
    </row>
    <row r="23" ht="48" spans="1:10">
      <c r="A23" s="13" t="s">
        <v>101</v>
      </c>
      <c r="B23" s="22" t="s">
        <v>102</v>
      </c>
      <c r="C23" s="14" t="s">
        <v>103</v>
      </c>
      <c r="D23" s="23" t="s">
        <v>104</v>
      </c>
      <c r="E23" s="15">
        <v>1</v>
      </c>
      <c r="F23" s="15" t="s">
        <v>105</v>
      </c>
      <c r="G23" s="26">
        <v>97</v>
      </c>
      <c r="H23" s="28" t="s">
        <v>106</v>
      </c>
      <c r="I23" s="60" t="s">
        <v>107</v>
      </c>
      <c r="J23" s="1">
        <f t="shared" si="0"/>
        <v>0.97</v>
      </c>
    </row>
    <row r="24" ht="60" spans="1:10">
      <c r="A24" s="18"/>
      <c r="B24" s="30"/>
      <c r="C24" s="20"/>
      <c r="D24" s="23" t="s">
        <v>108</v>
      </c>
      <c r="E24" s="15">
        <v>2</v>
      </c>
      <c r="F24" s="15" t="s">
        <v>109</v>
      </c>
      <c r="G24" s="26">
        <v>96</v>
      </c>
      <c r="H24" s="28" t="s">
        <v>110</v>
      </c>
      <c r="I24" s="60" t="s">
        <v>111</v>
      </c>
      <c r="J24" s="1">
        <f t="shared" si="0"/>
        <v>1.92</v>
      </c>
    </row>
    <row r="25" ht="252" spans="1:10">
      <c r="A25" s="18"/>
      <c r="B25" s="30"/>
      <c r="C25" s="21"/>
      <c r="D25" s="23" t="s">
        <v>112</v>
      </c>
      <c r="E25" s="15">
        <v>1</v>
      </c>
      <c r="F25" s="15" t="s">
        <v>113</v>
      </c>
      <c r="G25" s="26">
        <v>96</v>
      </c>
      <c r="H25" s="28" t="s">
        <v>114</v>
      </c>
      <c r="I25" s="60" t="s">
        <v>115</v>
      </c>
      <c r="J25" s="1">
        <f t="shared" si="0"/>
        <v>0.96</v>
      </c>
    </row>
    <row r="26" ht="48" spans="1:10">
      <c r="A26" s="18"/>
      <c r="B26" s="30"/>
      <c r="C26" s="21"/>
      <c r="D26" s="23" t="s">
        <v>116</v>
      </c>
      <c r="E26" s="15">
        <v>1</v>
      </c>
      <c r="F26" s="15" t="s">
        <v>117</v>
      </c>
      <c r="G26" s="26">
        <v>98</v>
      </c>
      <c r="H26" s="28" t="s">
        <v>118</v>
      </c>
      <c r="I26" s="60" t="s">
        <v>119</v>
      </c>
      <c r="J26" s="1">
        <f t="shared" si="0"/>
        <v>0.98</v>
      </c>
    </row>
    <row r="27" ht="36" spans="1:10">
      <c r="A27" s="18"/>
      <c r="B27" s="24"/>
      <c r="C27" s="29"/>
      <c r="D27" s="23" t="s">
        <v>120</v>
      </c>
      <c r="E27" s="15">
        <v>1</v>
      </c>
      <c r="F27" s="15" t="s">
        <v>121</v>
      </c>
      <c r="G27" s="26">
        <v>97</v>
      </c>
      <c r="H27" s="28" t="s">
        <v>122</v>
      </c>
      <c r="I27" s="60" t="s">
        <v>123</v>
      </c>
      <c r="J27" s="1">
        <f t="shared" si="0"/>
        <v>0.97</v>
      </c>
    </row>
    <row r="28" ht="60" spans="1:10">
      <c r="A28" s="18"/>
      <c r="B28" s="22" t="s">
        <v>124</v>
      </c>
      <c r="C28" s="14" t="s">
        <v>125</v>
      </c>
      <c r="D28" s="23" t="s">
        <v>126</v>
      </c>
      <c r="E28" s="15">
        <v>1.5</v>
      </c>
      <c r="F28" s="15" t="s">
        <v>127</v>
      </c>
      <c r="G28" s="26">
        <v>96</v>
      </c>
      <c r="H28" s="28" t="s">
        <v>128</v>
      </c>
      <c r="I28" s="60" t="s">
        <v>129</v>
      </c>
      <c r="J28" s="1">
        <f t="shared" si="0"/>
        <v>1.44</v>
      </c>
    </row>
    <row r="29" ht="48" spans="1:10">
      <c r="A29" s="18"/>
      <c r="B29" s="31"/>
      <c r="C29" s="20"/>
      <c r="D29" s="23" t="s">
        <v>130</v>
      </c>
      <c r="E29" s="15">
        <v>1.5</v>
      </c>
      <c r="F29" s="15" t="s">
        <v>131</v>
      </c>
      <c r="G29" s="26">
        <v>98</v>
      </c>
      <c r="H29" s="28" t="s">
        <v>132</v>
      </c>
      <c r="I29" s="60" t="s">
        <v>133</v>
      </c>
      <c r="J29" s="1">
        <f t="shared" si="0"/>
        <v>1.47</v>
      </c>
    </row>
    <row r="30" ht="72" spans="1:10">
      <c r="A30" s="18"/>
      <c r="B30" s="31"/>
      <c r="C30" s="21"/>
      <c r="D30" s="23" t="s">
        <v>134</v>
      </c>
      <c r="E30" s="15">
        <v>1.5</v>
      </c>
      <c r="F30" s="15" t="s">
        <v>135</v>
      </c>
      <c r="G30" s="26">
        <v>96</v>
      </c>
      <c r="H30" s="28" t="s">
        <v>136</v>
      </c>
      <c r="I30" s="60" t="s">
        <v>137</v>
      </c>
      <c r="J30" s="1">
        <f t="shared" si="0"/>
        <v>1.44</v>
      </c>
    </row>
    <row r="31" ht="60" spans="1:10">
      <c r="A31" s="18"/>
      <c r="B31" s="32"/>
      <c r="C31" s="29"/>
      <c r="D31" s="23" t="s">
        <v>138</v>
      </c>
      <c r="E31" s="15">
        <v>1.5</v>
      </c>
      <c r="F31" s="15" t="s">
        <v>139</v>
      </c>
      <c r="G31" s="26">
        <v>97</v>
      </c>
      <c r="H31" s="28" t="s">
        <v>140</v>
      </c>
      <c r="I31" s="60" t="s">
        <v>141</v>
      </c>
      <c r="J31" s="1">
        <f t="shared" si="0"/>
        <v>1.455</v>
      </c>
    </row>
    <row r="32" ht="36" spans="1:10">
      <c r="A32" s="18"/>
      <c r="B32" s="22" t="s">
        <v>142</v>
      </c>
      <c r="C32" s="14" t="s">
        <v>143</v>
      </c>
      <c r="D32" s="23" t="s">
        <v>144</v>
      </c>
      <c r="E32" s="15">
        <v>1</v>
      </c>
      <c r="F32" s="15" t="s">
        <v>145</v>
      </c>
      <c r="G32" s="16">
        <v>95</v>
      </c>
      <c r="H32" s="28" t="s">
        <v>146</v>
      </c>
      <c r="I32" s="60" t="s">
        <v>147</v>
      </c>
      <c r="J32" s="1">
        <f t="shared" si="0"/>
        <v>0.95</v>
      </c>
    </row>
    <row r="33" ht="36" spans="1:10">
      <c r="A33" s="18"/>
      <c r="B33" s="24"/>
      <c r="C33" s="19"/>
      <c r="D33" s="23" t="s">
        <v>148</v>
      </c>
      <c r="E33" s="15">
        <v>3</v>
      </c>
      <c r="F33" s="15" t="s">
        <v>149</v>
      </c>
      <c r="G33" s="26">
        <v>96</v>
      </c>
      <c r="H33" s="28" t="s">
        <v>150</v>
      </c>
      <c r="I33" s="60" t="s">
        <v>151</v>
      </c>
      <c r="J33" s="1">
        <f t="shared" si="0"/>
        <v>2.88</v>
      </c>
    </row>
    <row r="34" ht="48" spans="1:10">
      <c r="A34" s="21"/>
      <c r="B34" s="22" t="s">
        <v>152</v>
      </c>
      <c r="C34" s="15" t="s">
        <v>153</v>
      </c>
      <c r="D34" s="14" t="s">
        <v>154</v>
      </c>
      <c r="E34" s="14">
        <v>1</v>
      </c>
      <c r="F34" s="15" t="s">
        <v>155</v>
      </c>
      <c r="G34" s="26">
        <v>95</v>
      </c>
      <c r="H34" s="33" t="s">
        <v>156</v>
      </c>
      <c r="I34" s="60" t="s">
        <v>157</v>
      </c>
      <c r="J34" s="1">
        <f t="shared" si="0"/>
        <v>0.95</v>
      </c>
    </row>
    <row r="35" ht="72" spans="1:10">
      <c r="A35" s="21"/>
      <c r="B35" s="31"/>
      <c r="C35" s="34"/>
      <c r="D35" s="14" t="s">
        <v>158</v>
      </c>
      <c r="E35" s="14">
        <v>1</v>
      </c>
      <c r="F35" s="15" t="s">
        <v>159</v>
      </c>
      <c r="G35" s="26">
        <v>97</v>
      </c>
      <c r="H35" s="33" t="s">
        <v>160</v>
      </c>
      <c r="I35" s="60" t="s">
        <v>161</v>
      </c>
      <c r="J35" s="1">
        <f t="shared" si="0"/>
        <v>0.97</v>
      </c>
    </row>
    <row r="36" ht="72" spans="1:10">
      <c r="A36" s="21"/>
      <c r="B36" s="31"/>
      <c r="C36" s="34"/>
      <c r="D36" s="14" t="s">
        <v>162</v>
      </c>
      <c r="E36" s="14">
        <v>3</v>
      </c>
      <c r="F36" s="15" t="s">
        <v>163</v>
      </c>
      <c r="G36" s="26">
        <v>96</v>
      </c>
      <c r="H36" s="28" t="s">
        <v>164</v>
      </c>
      <c r="I36" s="60" t="s">
        <v>165</v>
      </c>
      <c r="J36" s="1">
        <f t="shared" si="0"/>
        <v>2.88</v>
      </c>
    </row>
    <row r="37" ht="48" spans="1:10">
      <c r="A37" s="21"/>
      <c r="B37" s="31"/>
      <c r="C37" s="34"/>
      <c r="D37" s="35" t="s">
        <v>166</v>
      </c>
      <c r="E37" s="14">
        <v>1</v>
      </c>
      <c r="F37" s="15" t="s">
        <v>167</v>
      </c>
      <c r="G37" s="26">
        <v>97</v>
      </c>
      <c r="H37" s="28" t="s">
        <v>168</v>
      </c>
      <c r="I37" s="60" t="s">
        <v>169</v>
      </c>
      <c r="J37" s="1">
        <f t="shared" si="0"/>
        <v>0.97</v>
      </c>
    </row>
    <row r="38" ht="36" spans="1:10">
      <c r="A38" s="21"/>
      <c r="B38" s="31"/>
      <c r="C38" s="34"/>
      <c r="D38" s="14" t="s">
        <v>170</v>
      </c>
      <c r="E38" s="14">
        <v>3</v>
      </c>
      <c r="F38" s="15" t="s">
        <v>171</v>
      </c>
      <c r="G38" s="26">
        <v>95</v>
      </c>
      <c r="H38" s="28" t="s">
        <v>172</v>
      </c>
      <c r="I38" s="60" t="s">
        <v>173</v>
      </c>
      <c r="J38" s="1">
        <f t="shared" si="0"/>
        <v>2.85</v>
      </c>
    </row>
    <row r="39" ht="48" spans="1:10">
      <c r="A39" s="21"/>
      <c r="B39" s="31"/>
      <c r="C39" s="34"/>
      <c r="D39" s="35" t="s">
        <v>174</v>
      </c>
      <c r="E39" s="14">
        <v>1</v>
      </c>
      <c r="F39" s="15" t="s">
        <v>175</v>
      </c>
      <c r="G39" s="26">
        <v>97</v>
      </c>
      <c r="H39" s="28" t="s">
        <v>176</v>
      </c>
      <c r="I39" s="60" t="s">
        <v>177</v>
      </c>
      <c r="J39" s="1">
        <f t="shared" si="0"/>
        <v>0.97</v>
      </c>
    </row>
    <row r="40" ht="48" spans="1:10">
      <c r="A40" s="21"/>
      <c r="B40" s="36" t="s">
        <v>178</v>
      </c>
      <c r="C40" s="37" t="s">
        <v>179</v>
      </c>
      <c r="D40" s="38" t="s">
        <v>180</v>
      </c>
      <c r="E40" s="39">
        <v>1</v>
      </c>
      <c r="F40" s="15" t="s">
        <v>181</v>
      </c>
      <c r="G40" s="40">
        <v>96</v>
      </c>
      <c r="H40" s="28" t="s">
        <v>182</v>
      </c>
      <c r="I40" s="60" t="s">
        <v>183</v>
      </c>
      <c r="J40" s="1">
        <f t="shared" si="0"/>
        <v>0.96</v>
      </c>
    </row>
    <row r="41" ht="48" spans="1:10">
      <c r="A41" s="21"/>
      <c r="B41" s="41"/>
      <c r="C41" s="42"/>
      <c r="D41" s="38" t="s">
        <v>184</v>
      </c>
      <c r="E41" s="39">
        <v>1</v>
      </c>
      <c r="F41" s="15" t="s">
        <v>185</v>
      </c>
      <c r="G41" s="40">
        <v>95</v>
      </c>
      <c r="H41" s="28" t="s">
        <v>186</v>
      </c>
      <c r="I41" s="60" t="s">
        <v>187</v>
      </c>
      <c r="J41" s="1">
        <f t="shared" si="0"/>
        <v>0.95</v>
      </c>
    </row>
    <row r="42" ht="72" spans="1:10">
      <c r="A42" s="21"/>
      <c r="B42" s="41"/>
      <c r="C42" s="42"/>
      <c r="D42" s="38" t="s">
        <v>188</v>
      </c>
      <c r="E42" s="39">
        <v>2</v>
      </c>
      <c r="F42" s="15" t="s">
        <v>189</v>
      </c>
      <c r="G42" s="40">
        <v>97</v>
      </c>
      <c r="H42" s="28" t="s">
        <v>190</v>
      </c>
      <c r="I42" s="60" t="s">
        <v>191</v>
      </c>
      <c r="J42" s="1">
        <f t="shared" si="0"/>
        <v>1.94</v>
      </c>
    </row>
    <row r="43" ht="96" spans="1:10">
      <c r="A43" s="21"/>
      <c r="B43" s="41"/>
      <c r="C43" s="21"/>
      <c r="D43" s="38" t="s">
        <v>192</v>
      </c>
      <c r="E43" s="39">
        <v>1</v>
      </c>
      <c r="F43" s="15" t="s">
        <v>193</v>
      </c>
      <c r="G43" s="40">
        <v>0</v>
      </c>
      <c r="H43" s="28" t="s">
        <v>194</v>
      </c>
      <c r="I43" s="60" t="s">
        <v>195</v>
      </c>
      <c r="J43" s="1">
        <f t="shared" si="0"/>
        <v>0</v>
      </c>
    </row>
    <row r="44" ht="84" spans="1:10">
      <c r="A44" s="21"/>
      <c r="B44" s="43"/>
      <c r="C44" s="29"/>
      <c r="D44" s="38" t="s">
        <v>196</v>
      </c>
      <c r="E44" s="39">
        <v>2</v>
      </c>
      <c r="F44" s="15" t="s">
        <v>197</v>
      </c>
      <c r="G44" s="40">
        <v>0</v>
      </c>
      <c r="H44" s="28" t="s">
        <v>194</v>
      </c>
      <c r="I44" s="60" t="s">
        <v>198</v>
      </c>
      <c r="J44" s="1">
        <f t="shared" si="0"/>
        <v>0</v>
      </c>
    </row>
    <row r="45" ht="48" spans="1:10">
      <c r="A45" s="21"/>
      <c r="B45" s="36" t="s">
        <v>199</v>
      </c>
      <c r="C45" s="37" t="s">
        <v>200</v>
      </c>
      <c r="D45" s="38" t="s">
        <v>201</v>
      </c>
      <c r="E45" s="39">
        <v>1</v>
      </c>
      <c r="F45" s="15" t="s">
        <v>202</v>
      </c>
      <c r="G45" s="16">
        <v>0</v>
      </c>
      <c r="H45" s="28" t="s">
        <v>194</v>
      </c>
      <c r="I45" s="60" t="s">
        <v>203</v>
      </c>
      <c r="J45" s="1">
        <f t="shared" si="0"/>
        <v>0</v>
      </c>
    </row>
    <row r="46" ht="48" spans="1:10">
      <c r="A46" s="29"/>
      <c r="B46" s="32"/>
      <c r="C46" s="29"/>
      <c r="D46" s="23" t="s">
        <v>204</v>
      </c>
      <c r="E46" s="15">
        <v>1</v>
      </c>
      <c r="F46" s="15" t="s">
        <v>205</v>
      </c>
      <c r="G46" s="16">
        <v>0</v>
      </c>
      <c r="H46" s="28" t="s">
        <v>194</v>
      </c>
      <c r="I46" s="60" t="s">
        <v>206</v>
      </c>
      <c r="J46" s="1">
        <f t="shared" si="0"/>
        <v>0</v>
      </c>
    </row>
    <row r="47" ht="84" spans="1:10">
      <c r="A47" s="13" t="s">
        <v>207</v>
      </c>
      <c r="B47" s="22" t="s">
        <v>208</v>
      </c>
      <c r="C47" s="14" t="s">
        <v>209</v>
      </c>
      <c r="D47" s="23" t="s">
        <v>210</v>
      </c>
      <c r="E47" s="15">
        <v>3</v>
      </c>
      <c r="F47" s="15" t="s">
        <v>211</v>
      </c>
      <c r="G47" s="44">
        <v>99</v>
      </c>
      <c r="H47" s="45" t="s">
        <v>212</v>
      </c>
      <c r="I47" s="60" t="s">
        <v>213</v>
      </c>
      <c r="J47" s="1">
        <f t="shared" si="0"/>
        <v>2.97</v>
      </c>
    </row>
    <row r="48" ht="48" spans="1:10">
      <c r="A48" s="18"/>
      <c r="B48" s="46"/>
      <c r="C48" s="21"/>
      <c r="D48" s="23" t="s">
        <v>214</v>
      </c>
      <c r="E48" s="15">
        <v>2</v>
      </c>
      <c r="F48" s="15" t="s">
        <v>215</v>
      </c>
      <c r="G48" s="16">
        <v>85</v>
      </c>
      <c r="H48" s="45" t="s">
        <v>216</v>
      </c>
      <c r="I48" s="60" t="s">
        <v>217</v>
      </c>
      <c r="J48" s="1">
        <f t="shared" si="0"/>
        <v>1.7</v>
      </c>
    </row>
    <row r="49" ht="96" spans="1:10">
      <c r="A49" s="18"/>
      <c r="B49" s="46"/>
      <c r="C49" s="21"/>
      <c r="D49" s="23" t="s">
        <v>218</v>
      </c>
      <c r="E49" s="15">
        <v>3</v>
      </c>
      <c r="F49" s="15" t="s">
        <v>219</v>
      </c>
      <c r="G49" s="16">
        <v>97</v>
      </c>
      <c r="H49" s="45" t="s">
        <v>220</v>
      </c>
      <c r="I49" s="60" t="s">
        <v>221</v>
      </c>
      <c r="J49" s="1">
        <f t="shared" si="0"/>
        <v>2.91</v>
      </c>
    </row>
    <row r="50" ht="72" spans="1:10">
      <c r="A50" s="18"/>
      <c r="B50" s="46"/>
      <c r="C50" s="21"/>
      <c r="D50" s="23" t="s">
        <v>222</v>
      </c>
      <c r="E50" s="15">
        <v>5</v>
      </c>
      <c r="F50" s="15" t="s">
        <v>223</v>
      </c>
      <c r="G50" s="16">
        <v>97</v>
      </c>
      <c r="H50" s="45" t="s">
        <v>224</v>
      </c>
      <c r="I50" s="60" t="s">
        <v>225</v>
      </c>
      <c r="J50" s="1">
        <f t="shared" si="0"/>
        <v>4.85</v>
      </c>
    </row>
    <row r="51" ht="96" spans="1:10">
      <c r="A51" s="18"/>
      <c r="B51" s="47"/>
      <c r="C51" s="29"/>
      <c r="D51" s="23" t="s">
        <v>226</v>
      </c>
      <c r="E51" s="15">
        <v>2</v>
      </c>
      <c r="F51" s="15" t="s">
        <v>227</v>
      </c>
      <c r="G51" s="16">
        <v>98</v>
      </c>
      <c r="H51" s="45" t="s">
        <v>228</v>
      </c>
      <c r="I51" s="60" t="s">
        <v>229</v>
      </c>
      <c r="J51" s="1">
        <f t="shared" si="0"/>
        <v>1.96</v>
      </c>
    </row>
    <row r="52" ht="252" spans="1:10">
      <c r="A52" s="21"/>
      <c r="B52" s="22" t="s">
        <v>230</v>
      </c>
      <c r="C52" s="14" t="s">
        <v>231</v>
      </c>
      <c r="D52" s="23" t="s">
        <v>232</v>
      </c>
      <c r="E52" s="15">
        <v>2</v>
      </c>
      <c r="F52" s="15" t="s">
        <v>233</v>
      </c>
      <c r="G52" s="16">
        <v>97</v>
      </c>
      <c r="H52" s="28" t="s">
        <v>234</v>
      </c>
      <c r="I52" s="60" t="s">
        <v>235</v>
      </c>
      <c r="J52" s="1">
        <f t="shared" si="0"/>
        <v>1.94</v>
      </c>
    </row>
    <row r="53" ht="108" spans="1:10">
      <c r="A53" s="21"/>
      <c r="B53" s="30"/>
      <c r="C53" s="21"/>
      <c r="D53" s="23" t="s">
        <v>236</v>
      </c>
      <c r="E53" s="15">
        <v>7</v>
      </c>
      <c r="F53" s="15" t="s">
        <v>237</v>
      </c>
      <c r="G53" s="16">
        <v>95</v>
      </c>
      <c r="H53" s="48" t="s">
        <v>238</v>
      </c>
      <c r="I53" s="60" t="s">
        <v>239</v>
      </c>
      <c r="J53" s="1">
        <f t="shared" si="0"/>
        <v>6.65</v>
      </c>
    </row>
    <row r="54" ht="84" spans="1:10">
      <c r="A54" s="29"/>
      <c r="B54" s="24"/>
      <c r="C54" s="29"/>
      <c r="D54" s="23" t="s">
        <v>240</v>
      </c>
      <c r="E54" s="15">
        <v>1</v>
      </c>
      <c r="F54" s="15" t="s">
        <v>241</v>
      </c>
      <c r="G54" s="16">
        <v>98</v>
      </c>
      <c r="H54" s="28" t="s">
        <v>242</v>
      </c>
      <c r="I54" s="60" t="s">
        <v>243</v>
      </c>
      <c r="J54" s="1">
        <f t="shared" si="0"/>
        <v>0.98</v>
      </c>
    </row>
    <row r="55" ht="96" spans="1:10">
      <c r="A55" s="13" t="s">
        <v>244</v>
      </c>
      <c r="B55" s="49" t="s">
        <v>245</v>
      </c>
      <c r="C55" s="14" t="s">
        <v>246</v>
      </c>
      <c r="D55" s="23" t="s">
        <v>247</v>
      </c>
      <c r="E55" s="15">
        <v>1</v>
      </c>
      <c r="F55" s="15" t="s">
        <v>248</v>
      </c>
      <c r="G55" s="16"/>
      <c r="H55" s="17"/>
      <c r="I55" s="60" t="s">
        <v>249</v>
      </c>
      <c r="J55" s="1">
        <f t="shared" si="0"/>
        <v>0</v>
      </c>
    </row>
    <row r="56" ht="72" spans="1:10">
      <c r="A56" s="50"/>
      <c r="B56" s="51" t="s">
        <v>250</v>
      </c>
      <c r="C56" s="15" t="s">
        <v>251</v>
      </c>
      <c r="D56" s="23" t="s">
        <v>252</v>
      </c>
      <c r="E56" s="15">
        <v>1</v>
      </c>
      <c r="F56" s="15" t="s">
        <v>253</v>
      </c>
      <c r="G56" s="52"/>
      <c r="H56" s="53"/>
      <c r="I56" s="60" t="s">
        <v>254</v>
      </c>
      <c r="J56" s="1">
        <f t="shared" si="0"/>
        <v>0</v>
      </c>
    </row>
    <row r="57" ht="72" spans="2:10">
      <c r="B57" s="54"/>
      <c r="C57" s="55"/>
      <c r="D57" s="23" t="s">
        <v>255</v>
      </c>
      <c r="E57" s="15" t="s">
        <v>256</v>
      </c>
      <c r="F57" s="15" t="s">
        <v>256</v>
      </c>
      <c r="G57" s="16" t="s">
        <v>256</v>
      </c>
      <c r="H57" s="28" t="s">
        <v>257</v>
      </c>
      <c r="I57" s="60" t="s">
        <v>256</v>
      </c>
      <c r="J57" s="1">
        <f>SUM(J5:J54)</f>
        <v>91.175</v>
      </c>
    </row>
    <row r="58" ht="60" spans="1:10">
      <c r="A58" s="56"/>
      <c r="B58" s="54"/>
      <c r="C58" s="55"/>
      <c r="D58" s="23" t="s">
        <v>258</v>
      </c>
      <c r="E58" s="15" t="s">
        <v>256</v>
      </c>
      <c r="F58" s="15" t="s">
        <v>256</v>
      </c>
      <c r="G58" s="16" t="s">
        <v>256</v>
      </c>
      <c r="H58" s="28" t="s">
        <v>259</v>
      </c>
      <c r="I58" s="60" t="s">
        <v>256</v>
      </c>
      <c r="J58" s="1">
        <f>J57/95*100</f>
        <v>95.9736842105263</v>
      </c>
    </row>
    <row r="59" ht="72" spans="1:9">
      <c r="A59" s="56"/>
      <c r="B59" s="54"/>
      <c r="C59" s="55"/>
      <c r="D59" s="23" t="s">
        <v>260</v>
      </c>
      <c r="E59" s="15" t="s">
        <v>256</v>
      </c>
      <c r="F59" s="15" t="s">
        <v>256</v>
      </c>
      <c r="G59" s="16" t="s">
        <v>256</v>
      </c>
      <c r="H59" s="28" t="s">
        <v>261</v>
      </c>
      <c r="I59" s="60" t="s">
        <v>256</v>
      </c>
    </row>
    <row r="60" ht="60" spans="1:9">
      <c r="A60" s="56"/>
      <c r="B60" s="54"/>
      <c r="C60" s="55"/>
      <c r="D60" s="23" t="s">
        <v>262</v>
      </c>
      <c r="E60" s="15" t="s">
        <v>256</v>
      </c>
      <c r="F60" s="15" t="s">
        <v>256</v>
      </c>
      <c r="G60" s="16" t="s">
        <v>256</v>
      </c>
      <c r="H60" s="28" t="s">
        <v>263</v>
      </c>
      <c r="I60" s="60" t="s">
        <v>256</v>
      </c>
    </row>
    <row r="61" ht="84" spans="1:9">
      <c r="A61" s="56"/>
      <c r="B61" s="54"/>
      <c r="C61" s="55"/>
      <c r="D61" s="23" t="s">
        <v>264</v>
      </c>
      <c r="E61" s="15" t="s">
        <v>256</v>
      </c>
      <c r="F61" s="15" t="s">
        <v>256</v>
      </c>
      <c r="G61" s="16" t="s">
        <v>256</v>
      </c>
      <c r="H61" s="28" t="s">
        <v>265</v>
      </c>
      <c r="I61" s="60" t="s">
        <v>256</v>
      </c>
    </row>
    <row r="62" ht="108" spans="1:9">
      <c r="A62" s="56"/>
      <c r="B62" s="54"/>
      <c r="C62" s="55"/>
      <c r="D62" s="23" t="s">
        <v>266</v>
      </c>
      <c r="E62" s="15"/>
      <c r="F62" s="15"/>
      <c r="G62" s="16"/>
      <c r="H62" s="57" t="s">
        <v>267</v>
      </c>
      <c r="I62" s="60" t="s">
        <v>256</v>
      </c>
    </row>
    <row r="63" ht="24" spans="1:9">
      <c r="A63" s="56"/>
      <c r="B63" s="54"/>
      <c r="C63" s="55"/>
      <c r="D63" s="23" t="s">
        <v>268</v>
      </c>
      <c r="E63" s="15"/>
      <c r="F63" s="15"/>
      <c r="G63" s="16"/>
      <c r="H63" s="57" t="s">
        <v>269</v>
      </c>
      <c r="I63" s="60" t="s">
        <v>256</v>
      </c>
    </row>
    <row r="64" spans="1:9">
      <c r="A64" s="56"/>
      <c r="B64" s="55"/>
      <c r="C64" s="55"/>
      <c r="D64" s="23" t="s">
        <v>270</v>
      </c>
      <c r="E64" s="15"/>
      <c r="F64" s="15"/>
      <c r="G64" s="16"/>
      <c r="H64" s="57" t="s">
        <v>269</v>
      </c>
      <c r="I64" s="60" t="s">
        <v>256</v>
      </c>
    </row>
    <row r="65" ht="24" spans="1:9">
      <c r="A65" s="56"/>
      <c r="B65" s="55"/>
      <c r="C65" s="55"/>
      <c r="D65" s="23" t="s">
        <v>271</v>
      </c>
      <c r="E65" s="15"/>
      <c r="F65" s="15"/>
      <c r="G65" s="16"/>
      <c r="H65" s="57" t="s">
        <v>272</v>
      </c>
      <c r="I65" s="60" t="s">
        <v>256</v>
      </c>
    </row>
    <row r="66" spans="1:8">
      <c r="A66" s="63"/>
      <c r="B66" s="64" t="s">
        <v>273</v>
      </c>
      <c r="C66" s="65"/>
      <c r="D66" s="65"/>
      <c r="E66" s="65"/>
      <c r="F66" s="65"/>
      <c r="G66" s="65"/>
      <c r="H66" s="65"/>
    </row>
    <row r="67" spans="1:8">
      <c r="A67" s="63"/>
      <c r="B67" s="64" t="s">
        <v>274</v>
      </c>
      <c r="C67" s="65"/>
      <c r="D67" s="65"/>
      <c r="E67" s="65"/>
      <c r="F67" s="65"/>
      <c r="G67" s="65"/>
      <c r="H67" s="65"/>
    </row>
    <row r="68" spans="1:8">
      <c r="A68" s="63" t="s">
        <v>275</v>
      </c>
      <c r="B68" s="64" t="s">
        <v>276</v>
      </c>
      <c r="C68" s="65"/>
      <c r="D68" s="65"/>
      <c r="E68" s="65"/>
      <c r="F68" s="65"/>
      <c r="G68" s="65"/>
      <c r="H68" s="65"/>
    </row>
    <row r="69" spans="1:8">
      <c r="A69" s="63"/>
      <c r="B69" s="64" t="s">
        <v>277</v>
      </c>
      <c r="C69" s="65"/>
      <c r="D69" s="65"/>
      <c r="E69" s="65"/>
      <c r="F69" s="65"/>
      <c r="G69" s="65"/>
      <c r="H69" s="65"/>
    </row>
    <row r="70" spans="1:8">
      <c r="A70" s="63"/>
      <c r="B70" s="64" t="s">
        <v>278</v>
      </c>
      <c r="C70" s="65"/>
      <c r="D70" s="65"/>
      <c r="E70" s="65"/>
      <c r="F70" s="65"/>
      <c r="G70" s="65"/>
      <c r="H70" s="65"/>
    </row>
    <row r="71" spans="1:8">
      <c r="A71" s="63" t="s">
        <v>279</v>
      </c>
      <c r="B71" s="64" t="s">
        <v>280</v>
      </c>
      <c r="C71" s="65"/>
      <c r="D71" s="65"/>
      <c r="E71" s="65"/>
      <c r="F71" s="65"/>
      <c r="G71" s="65"/>
      <c r="H71" s="65"/>
    </row>
    <row r="72" spans="1:8">
      <c r="A72" s="63"/>
      <c r="B72" s="64" t="s">
        <v>281</v>
      </c>
      <c r="C72" s="65"/>
      <c r="D72" s="65"/>
      <c r="E72" s="65"/>
      <c r="F72" s="65"/>
      <c r="G72" s="65"/>
      <c r="H72" s="65"/>
    </row>
    <row r="73" spans="1:8">
      <c r="A73" s="63"/>
      <c r="B73" s="64" t="s">
        <v>282</v>
      </c>
      <c r="C73" s="65"/>
      <c r="D73" s="65"/>
      <c r="E73" s="65"/>
      <c r="F73" s="65"/>
      <c r="G73" s="65"/>
      <c r="H73" s="65"/>
    </row>
    <row r="74" spans="1:8">
      <c r="A74" s="63" t="s">
        <v>283</v>
      </c>
      <c r="B74" s="64" t="s">
        <v>284</v>
      </c>
      <c r="C74" s="65"/>
      <c r="D74" s="65"/>
      <c r="E74" s="65"/>
      <c r="F74" s="65"/>
      <c r="G74" s="65"/>
      <c r="H74" s="65"/>
    </row>
    <row r="75" spans="1:8">
      <c r="A75" s="63"/>
      <c r="B75" s="64" t="s">
        <v>285</v>
      </c>
      <c r="C75" s="65"/>
      <c r="D75" s="65"/>
      <c r="E75" s="65"/>
      <c r="F75" s="65"/>
      <c r="G75" s="65"/>
      <c r="H75" s="65"/>
    </row>
    <row r="76" spans="1:8">
      <c r="A76" s="63"/>
      <c r="B76" s="64" t="s">
        <v>286</v>
      </c>
      <c r="C76" s="65"/>
      <c r="D76" s="65"/>
      <c r="E76" s="65"/>
      <c r="F76" s="65"/>
      <c r="G76" s="65"/>
      <c r="H76" s="65"/>
    </row>
    <row r="77" spans="1:8">
      <c r="A77" s="63" t="s">
        <v>287</v>
      </c>
      <c r="B77" s="64" t="s">
        <v>288</v>
      </c>
      <c r="C77" s="65"/>
      <c r="D77" s="65"/>
      <c r="E77" s="65"/>
      <c r="F77" s="65"/>
      <c r="G77" s="65"/>
      <c r="H77" s="65"/>
    </row>
    <row r="78" spans="1:8">
      <c r="A78" s="63"/>
      <c r="B78" s="64" t="s">
        <v>289</v>
      </c>
      <c r="C78" s="65"/>
      <c r="D78" s="65"/>
      <c r="E78" s="65"/>
      <c r="F78" s="65"/>
      <c r="G78" s="65"/>
      <c r="H78" s="65"/>
    </row>
    <row r="79" spans="1:8">
      <c r="A79" s="63"/>
      <c r="B79" s="64" t="s">
        <v>290</v>
      </c>
      <c r="C79" s="65"/>
      <c r="D79" s="65"/>
      <c r="E79" s="65"/>
      <c r="F79" s="65"/>
      <c r="G79" s="65"/>
      <c r="H79" s="65"/>
    </row>
  </sheetData>
  <mergeCells count="56">
    <mergeCell ref="A1:I1"/>
    <mergeCell ref="A2:I2"/>
    <mergeCell ref="B3:I3"/>
    <mergeCell ref="B66:H66"/>
    <mergeCell ref="B67:H67"/>
    <mergeCell ref="B68:H68"/>
    <mergeCell ref="B69:H69"/>
    <mergeCell ref="B70:H70"/>
    <mergeCell ref="B71:H71"/>
    <mergeCell ref="B72:H72"/>
    <mergeCell ref="B73:H73"/>
    <mergeCell ref="B74:H74"/>
    <mergeCell ref="B75:H75"/>
    <mergeCell ref="B76:H76"/>
    <mergeCell ref="B77:H77"/>
    <mergeCell ref="B78:H78"/>
    <mergeCell ref="B79:H79"/>
    <mergeCell ref="A5:A22"/>
    <mergeCell ref="A23:A46"/>
    <mergeCell ref="A47:A54"/>
    <mergeCell ref="A55:A56"/>
    <mergeCell ref="A65:A67"/>
    <mergeCell ref="A68:A70"/>
    <mergeCell ref="A71:A73"/>
    <mergeCell ref="A74:A76"/>
    <mergeCell ref="A77:A7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2021-09-06T07:26:42Z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2D1A03FE46A74D66AD2986634369E22B</vt:lpwstr>
  </property>
</Properties>
</file>