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embeddings/oleObject3.bin" ContentType="application/vnd.openxmlformats-officedocument.oleObject"/>
  <Override PartName="/xl/embeddings/oleObject4.bin" ContentType="application/vnd.openxmlformats-officedocument.oleObject"/>
  <Default Extension="emf" ContentType="image/x-emf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585" windowHeight="9615"/>
  </bookViews>
  <sheets>
    <sheet name="1A" sheetId="16" r:id="rId1"/>
    <sheet name="Sheet1" sheetId="18" r:id="rId2"/>
  </sheets>
  <definedNames>
    <definedName name="_xlnm.Print_Area" localSheetId="0">'1A'!$A$2:$I$36</definedName>
    <definedName name="_xlnm.Print_Titles" localSheetId="0">'1A'!$2:$3</definedName>
  </definedNames>
  <calcPr calcId="125725"/>
</workbook>
</file>

<file path=xl/calcChain.xml><?xml version="1.0" encoding="utf-8"?>
<calcChain xmlns="http://schemas.openxmlformats.org/spreadsheetml/2006/main">
  <c r="D33" i="16"/>
  <c r="D32"/>
  <c r="D31"/>
  <c r="D28"/>
  <c r="H24"/>
</calcChain>
</file>

<file path=xl/comments1.xml><?xml version="1.0" encoding="utf-8"?>
<comments xmlns="http://schemas.openxmlformats.org/spreadsheetml/2006/main">
  <authors>
    <author>win8</author>
  </authors>
  <commentList>
    <comment ref="H10" authorId="0">
      <text>
        <r>
          <rPr>
            <b/>
            <sz val="9"/>
            <rFont val="宋体"/>
            <charset val="134"/>
          </rPr>
          <t>win8: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<sst xmlns="http://schemas.openxmlformats.org/spreadsheetml/2006/main" count="132" uniqueCount="79">
  <si>
    <t>附录C</t>
  </si>
  <si>
    <t>测量仪器： 千分表  测量范围 （0-1）mm， 最大允许误差是±0.0035mm</t>
  </si>
  <si>
    <t>核查标准：特定台板</t>
  </si>
  <si>
    <t>序号</t>
  </si>
  <si>
    <t>核查</t>
  </si>
  <si>
    <t>观察记录g）</t>
  </si>
  <si>
    <t>R</t>
  </si>
  <si>
    <t>日期</t>
  </si>
  <si>
    <r>
      <rPr>
        <sz val="12"/>
        <rFont val="Times New Roman"/>
        <family val="1"/>
      </rPr>
      <t>X</t>
    </r>
    <r>
      <rPr>
        <vertAlign val="subscript"/>
        <sz val="12"/>
        <rFont val="Times New Roman"/>
        <family val="1"/>
      </rPr>
      <t>1</t>
    </r>
  </si>
  <si>
    <r>
      <rPr>
        <sz val="12"/>
        <rFont val="Times New Roman"/>
        <family val="1"/>
      </rPr>
      <t>X</t>
    </r>
    <r>
      <rPr>
        <vertAlign val="subscript"/>
        <sz val="12"/>
        <rFont val="Times New Roman"/>
        <family val="1"/>
      </rPr>
      <t>2</t>
    </r>
  </si>
  <si>
    <r>
      <rPr>
        <sz val="12"/>
        <rFont val="Times New Roman"/>
        <family val="1"/>
      </rPr>
      <t>X</t>
    </r>
    <r>
      <rPr>
        <vertAlign val="sub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</si>
  <si>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X</t>
    </r>
    <r>
      <rPr>
        <vertAlign val="subscript"/>
        <sz val="12"/>
        <rFont val="Times New Roman"/>
        <family val="1"/>
      </rPr>
      <t>4</t>
    </r>
  </si>
  <si>
    <r>
      <rPr>
        <sz val="12"/>
        <rFont val="Times New Roman"/>
        <family val="1"/>
      </rPr>
      <t>X</t>
    </r>
    <r>
      <rPr>
        <vertAlign val="subscript"/>
        <sz val="12"/>
        <rFont val="Times New Roman"/>
        <family val="1"/>
      </rPr>
      <t>5</t>
    </r>
  </si>
  <si>
    <t>2019.5.13</t>
  </si>
  <si>
    <t>0.01</t>
  </si>
  <si>
    <t>0.005</t>
  </si>
  <si>
    <t>2019.5.14</t>
  </si>
  <si>
    <t>0.015</t>
  </si>
  <si>
    <t>2019.5.15</t>
  </si>
  <si>
    <t>0.02</t>
  </si>
  <si>
    <t>2019.5.16</t>
  </si>
  <si>
    <t>0.012</t>
  </si>
  <si>
    <t>0.013</t>
  </si>
  <si>
    <t xml:space="preserve">                  </t>
  </si>
  <si>
    <t xml:space="preserve">                          </t>
  </si>
  <si>
    <t>2019.5.17</t>
  </si>
  <si>
    <t>0.004</t>
  </si>
  <si>
    <t>2019.5.18</t>
  </si>
  <si>
    <t>0.016</t>
  </si>
  <si>
    <t>0.017</t>
  </si>
  <si>
    <t>2019.5.19</t>
  </si>
  <si>
    <t>0.018</t>
  </si>
  <si>
    <t>0.008</t>
  </si>
  <si>
    <t xml:space="preserve">                        </t>
  </si>
  <si>
    <t>2019.5.20</t>
  </si>
  <si>
    <t>0.006</t>
  </si>
  <si>
    <t>0.003</t>
  </si>
  <si>
    <t>2019.5.21</t>
  </si>
  <si>
    <t>2019.5.22</t>
  </si>
  <si>
    <t>0.009</t>
  </si>
  <si>
    <t>2019.6.22</t>
  </si>
  <si>
    <t>2019.7.22</t>
  </si>
  <si>
    <t>2019.8.22</t>
  </si>
  <si>
    <t>0.007</t>
  </si>
  <si>
    <t>0.011</t>
  </si>
  <si>
    <t>2019.9.22</t>
  </si>
  <si>
    <t>查表得:</t>
  </si>
  <si>
    <r>
      <rPr>
        <sz val="12"/>
        <rFont val="宋体"/>
        <charset val="134"/>
      </rPr>
      <t>A</t>
    </r>
    <r>
      <rPr>
        <vertAlign val="subscript"/>
        <sz val="12"/>
        <rFont val="宋体"/>
        <charset val="134"/>
      </rPr>
      <t>2=</t>
    </r>
  </si>
  <si>
    <r>
      <rPr>
        <sz val="12"/>
        <rFont val="宋体"/>
        <charset val="134"/>
      </rPr>
      <t>D</t>
    </r>
    <r>
      <rPr>
        <vertAlign val="subscript"/>
        <sz val="12"/>
        <rFont val="宋体"/>
        <charset val="134"/>
      </rPr>
      <t>4=</t>
    </r>
  </si>
  <si>
    <r>
      <rPr>
        <sz val="12"/>
        <rFont val="宋体"/>
        <charset val="134"/>
      </rPr>
      <t>D</t>
    </r>
    <r>
      <rPr>
        <vertAlign val="subscript"/>
        <sz val="12"/>
        <rFont val="宋体"/>
        <charset val="134"/>
      </rPr>
      <t>3=</t>
    </r>
  </si>
  <si>
    <t>控制图计算：</t>
  </si>
  <si>
    <r>
      <rPr>
        <sz val="12"/>
        <rFont val="宋体"/>
        <charset val="134"/>
      </rPr>
      <t>中心线</t>
    </r>
    <r>
      <rPr>
        <sz val="12"/>
        <rFont val="Times New Roman"/>
        <family val="1"/>
      </rPr>
      <t xml:space="preserve"> </t>
    </r>
  </si>
  <si>
    <t xml:space="preserve">  CL=</t>
  </si>
  <si>
    <t>mm</t>
  </si>
  <si>
    <t>上控制线</t>
  </si>
  <si>
    <t>UCL=</t>
  </si>
  <si>
    <t>下控制线</t>
  </si>
  <si>
    <t>LCL=</t>
  </si>
  <si>
    <t>中心线</t>
  </si>
  <si>
    <t>CL=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</si>
  <si>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监视结果评价：</t>
    </r>
  </si>
  <si>
    <t xml:space="preserve">    均值、极差控制图状态正常，测量过程中未出现非正常变异，满足要求。</t>
  </si>
  <si>
    <r>
      <rPr>
        <sz val="12"/>
        <rFont val="Times New Roman"/>
        <family val="1"/>
      </rPr>
      <t xml:space="preserve">                                                                                              </t>
    </r>
    <r>
      <rPr>
        <sz val="12"/>
        <rFont val="宋体"/>
        <charset val="134"/>
      </rPr>
      <t>核查人员：黎栋波</t>
    </r>
  </si>
  <si>
    <t>均值控制图</t>
  </si>
  <si>
    <t>极差控制图</t>
  </si>
  <si>
    <t>UCL=0.0176</t>
  </si>
  <si>
    <t>CL=0.117</t>
  </si>
  <si>
    <t>LCL=0.0058</t>
  </si>
  <si>
    <t>UCL=0.0216</t>
  </si>
  <si>
    <t>CL=0.0102</t>
  </si>
  <si>
    <t>LCL=0</t>
  </si>
  <si>
    <t xml:space="preserve"> 平面度测量过程控制图</t>
    <phoneticPr fontId="12" type="noConversion"/>
  </si>
  <si>
    <t>宁波市凯博数控机械有限公司</t>
    <phoneticPr fontId="12" type="noConversion"/>
  </si>
  <si>
    <t>平面度测量过程监视统计记录表</t>
    <phoneticPr fontId="12" type="noConversion"/>
  </si>
  <si>
    <t>附录C           宁波市凯博数控机械有限公司</t>
    <phoneticPr fontId="12" type="noConversion"/>
  </si>
  <si>
    <t>测量过程名称：平面度</t>
    <phoneticPr fontId="12" type="noConversion"/>
  </si>
  <si>
    <r>
      <t>被测参数：平面度</t>
    </r>
    <r>
      <rPr>
        <sz val="12"/>
        <rFont val="Times New Roman"/>
        <family val="1"/>
      </rPr>
      <t xml:space="preserve">    </t>
    </r>
    <r>
      <rPr>
        <sz val="12"/>
        <rFont val="宋体"/>
        <charset val="134"/>
      </rPr>
      <t>测量范围：</t>
    </r>
    <r>
      <rPr>
        <sz val="12"/>
        <rFont val="Times New Roman"/>
        <family val="1"/>
      </rPr>
      <t>300mm</t>
    </r>
    <r>
      <rPr>
        <sz val="12"/>
        <rFont val="宋体"/>
        <charset val="134"/>
      </rPr>
      <t>，</t>
    </r>
    <r>
      <rPr>
        <sz val="12"/>
        <rFont val="Times New Roman"/>
        <family val="1"/>
      </rPr>
      <t xml:space="preserve"> </t>
    </r>
    <r>
      <rPr>
        <sz val="12"/>
        <rFont val="宋体"/>
        <charset val="134"/>
      </rPr>
      <t>测量允差：</t>
    </r>
    <r>
      <rPr>
        <sz val="12"/>
        <rFont val="Times New Roman"/>
        <family val="1"/>
      </rPr>
      <t>0.02mm</t>
    </r>
    <phoneticPr fontId="12" type="noConversion"/>
  </si>
  <si>
    <r>
      <t>监视方法：统计技术</t>
    </r>
    <r>
      <rPr>
        <sz val="12"/>
        <rFont val="Times New Roman"/>
        <family val="1"/>
      </rPr>
      <t xml:space="preserve">        </t>
    </r>
    <r>
      <rPr>
        <sz val="12"/>
        <rFont val="宋体"/>
        <charset val="134"/>
      </rPr>
      <t>核查标准：标准样块</t>
    </r>
    <r>
      <rPr>
        <sz val="12"/>
        <rFont val="Times New Roman"/>
        <family val="1"/>
      </rPr>
      <t xml:space="preserve">        </t>
    </r>
    <phoneticPr fontId="12" type="noConversion"/>
  </si>
  <si>
    <t xml:space="preserve">  平面度测量过程控制图</t>
    <phoneticPr fontId="12" type="noConversion"/>
  </si>
</sst>
</file>

<file path=xl/styles.xml><?xml version="1.0" encoding="utf-8"?>
<styleSheet xmlns="http://schemas.openxmlformats.org/spreadsheetml/2006/main">
  <numFmts count="4">
    <numFmt numFmtId="178" formatCode="0.0000_ "/>
    <numFmt numFmtId="179" formatCode="0.0000_);[Red]\(0.0000\)"/>
    <numFmt numFmtId="180" formatCode="0.00_);[Red]\(0.00\)"/>
    <numFmt numFmtId="181" formatCode="0.000_ "/>
  </numFmts>
  <fonts count="14">
    <font>
      <sz val="12"/>
      <name val="宋体"/>
      <charset val="134"/>
    </font>
    <font>
      <b/>
      <sz val="18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sz val="18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0.5"/>
      <name val="Times New Roman"/>
      <family val="1"/>
    </font>
    <font>
      <i/>
      <sz val="16"/>
      <name val="Times New Roman"/>
      <family val="1"/>
    </font>
    <font>
      <vertAlign val="subscript"/>
      <sz val="12"/>
      <name val="Times New Roman"/>
      <family val="1"/>
    </font>
    <font>
      <vertAlign val="subscript"/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left" indent="1"/>
    </xf>
    <xf numFmtId="0" fontId="0" fillId="0" borderId="0" xfId="0" applyFont="1" applyBorder="1" applyAlignment="1">
      <alignment horizontal="center"/>
    </xf>
    <xf numFmtId="0" fontId="0" fillId="0" borderId="0" xfId="0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179" fontId="6" fillId="0" borderId="2" xfId="0" applyNumberFormat="1" applyFont="1" applyBorder="1" applyAlignment="1">
      <alignment horizontal="center" vertical="center" wrapText="1"/>
    </xf>
    <xf numFmtId="179" fontId="6" fillId="0" borderId="5" xfId="0" applyNumberFormat="1" applyFont="1" applyBorder="1" applyAlignment="1">
      <alignment horizontal="center" vertical="center" wrapText="1"/>
    </xf>
    <xf numFmtId="178" fontId="6" fillId="0" borderId="2" xfId="0" applyNumberFormat="1" applyFont="1" applyBorder="1" applyAlignment="1">
      <alignment horizontal="center" vertical="center" wrapText="1"/>
    </xf>
    <xf numFmtId="178" fontId="6" fillId="0" borderId="5" xfId="0" applyNumberFormat="1" applyFont="1" applyBorder="1" applyAlignment="1">
      <alignment horizontal="center" vertical="center" wrapText="1"/>
    </xf>
    <xf numFmtId="178" fontId="0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179" fontId="0" fillId="0" borderId="2" xfId="0" applyNumberFormat="1" applyFont="1" applyBorder="1" applyAlignment="1">
      <alignment horizontal="center"/>
    </xf>
    <xf numFmtId="0" fontId="0" fillId="0" borderId="6" xfId="0" applyFont="1" applyBorder="1" applyAlignment="1"/>
    <xf numFmtId="178" fontId="0" fillId="0" borderId="7" xfId="0" applyNumberFormat="1" applyFont="1" applyBorder="1" applyAlignment="1">
      <alignment vertical="center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right" vertical="center"/>
    </xf>
    <xf numFmtId="0" fontId="0" fillId="0" borderId="8" xfId="0" applyFont="1" applyBorder="1" applyAlignment="1">
      <alignment horizontal="left" vertical="center"/>
    </xf>
    <xf numFmtId="0" fontId="7" fillId="0" borderId="0" xfId="0" applyFont="1" applyAlignment="1"/>
    <xf numFmtId="179" fontId="0" fillId="0" borderId="0" xfId="0" applyNumberFormat="1" applyFont="1" applyBorder="1" applyAlignment="1">
      <alignment horizontal="center"/>
    </xf>
    <xf numFmtId="0" fontId="0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/>
    <xf numFmtId="179" fontId="0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178" fontId="6" fillId="0" borderId="0" xfId="0" applyNumberFormat="1" applyFont="1" applyAlignment="1">
      <alignment vertical="center"/>
    </xf>
    <xf numFmtId="178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/>
    </xf>
    <xf numFmtId="0" fontId="3" fillId="0" borderId="0" xfId="0" applyFont="1" applyBorder="1"/>
    <xf numFmtId="180" fontId="0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179" fontId="0" fillId="0" borderId="0" xfId="0" applyNumberFormat="1" applyFont="1" applyBorder="1" applyAlignment="1">
      <alignment horizontal="left" vertical="center"/>
    </xf>
    <xf numFmtId="178" fontId="0" fillId="0" borderId="0" xfId="0" applyNumberFormat="1" applyFont="1" applyAlignment="1">
      <alignment horizontal="left" vertical="center"/>
    </xf>
    <xf numFmtId="179" fontId="0" fillId="0" borderId="0" xfId="0" applyNumberFormat="1" applyFont="1" applyBorder="1"/>
    <xf numFmtId="0" fontId="6" fillId="0" borderId="0" xfId="0" applyFont="1" applyBorder="1" applyAlignment="1">
      <alignment horizontal="center" vertical="top" wrapText="1"/>
    </xf>
    <xf numFmtId="181" fontId="6" fillId="0" borderId="0" xfId="0" applyNumberFormat="1" applyFont="1" applyBorder="1" applyAlignment="1">
      <alignment horizontal="center" wrapText="1"/>
    </xf>
    <xf numFmtId="178" fontId="0" fillId="0" borderId="0" xfId="0" applyNumberFormat="1" applyFont="1" applyBorder="1"/>
    <xf numFmtId="181" fontId="6" fillId="0" borderId="0" xfId="0" applyNumberFormat="1" applyFont="1" applyBorder="1" applyAlignment="1">
      <alignment horizontal="center" vertical="top" wrapText="1"/>
    </xf>
    <xf numFmtId="179" fontId="0" fillId="0" borderId="9" xfId="0" applyNumberFormat="1" applyFont="1" applyBorder="1" applyAlignment="1"/>
    <xf numFmtId="0" fontId="0" fillId="0" borderId="5" xfId="0" applyFont="1" applyBorder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Font="1" applyAlignment="1">
      <alignment horizontal="left" indent="1"/>
    </xf>
    <xf numFmtId="0" fontId="0" fillId="0" borderId="0" xfId="0" applyAlignment="1">
      <alignment horizontal="left" wrapText="1" inden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lang="zh-CN" altLang="en-US"/>
              <a:t>极差控制图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/>
        <c:marker val="1"/>
        <c:axId val="89464832"/>
        <c:axId val="107926272"/>
      </c:lineChart>
      <c:catAx>
        <c:axId val="89464832"/>
        <c:scaling>
          <c:orientation val="minMax"/>
        </c:scaling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1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 sz="300" b="0" i="0" u="none" strike="noStrike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</a:rPr>
                  <a:t>次   数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107926272"/>
        <c:crosses val="autoZero"/>
        <c:auto val="1"/>
        <c:lblAlgn val="ctr"/>
        <c:lblOffset val="100"/>
        <c:tickLblSkip val="1"/>
      </c:catAx>
      <c:valAx>
        <c:axId val="107926272"/>
        <c:scaling>
          <c:orientation val="minMax"/>
        </c:scaling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zh-CN" sz="3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/>
                  <a:t>极差值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894648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3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lang="zh-CN" altLang="en-US"/>
              <a:t>均值控制图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/>
        <c:marker val="1"/>
        <c:axId val="103179008"/>
        <c:axId val="103180928"/>
      </c:lineChart>
      <c:catAx>
        <c:axId val="103179008"/>
        <c:scaling>
          <c:orientation val="minMax"/>
        </c:scaling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1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 sz="300" b="0" i="0" u="none" strike="noStrike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</a:rPr>
                  <a:t>次   数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103180928"/>
        <c:crosses val="autoZero"/>
        <c:auto val="1"/>
        <c:lblAlgn val="ctr"/>
        <c:lblOffset val="100"/>
        <c:tickLblSkip val="1"/>
      </c:catAx>
      <c:valAx>
        <c:axId val="103180928"/>
        <c:scaling>
          <c:orientation val="minMax"/>
        </c:scaling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zh-CN" sz="3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/>
                  <a:t>平均值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1031790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3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1"/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均值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6.9698879811512918E-2"/>
          <c:y val="0.104951775504003"/>
          <c:w val="0.90523380865131797"/>
          <c:h val="0.74206128133704696"/>
        </c:manualLayout>
      </c:layout>
      <c:lineChart>
        <c:grouping val="standard"/>
        <c:ser>
          <c:idx val="0"/>
          <c:order val="0"/>
          <c:tx>
            <c:strRef>
              <c:f>'1A'!$H$8:$H$9</c:f>
              <c:strCache>
                <c:ptCount val="1"/>
                <c:pt idx="0">
                  <c:v>观察记录g） X5</c:v>
                </c:pt>
              </c:strCache>
            </c:strRef>
          </c:tx>
          <c:spPr>
            <a:ln w="41275" cap="rnd" cmpd="sng" algn="ctr">
              <a:solidFill>
                <a:srgbClr val="FFFF00"/>
              </a:solidFill>
              <a:prstDash val="solid"/>
              <a:round/>
            </a:ln>
          </c:spPr>
          <c:dLbls>
            <c:dLbl>
              <c:idx val="0"/>
              <c:layout/>
              <c:dLblPos val="r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layout>
                <c:manualLayout>
                  <c:x val="-2.3898669640723302E-2"/>
                  <c:y val="-7.2170169663205913E-2"/>
                </c:manualLayout>
              </c:layout>
              <c:dLblPos val="r"/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elete val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'1A'!$H$10:$H$23</c:f>
              <c:numCache>
                <c:formatCode>0.0000_ </c:formatCode>
                <c:ptCount val="14"/>
                <c:pt idx="0" formatCode="0.0000_);[Red]\(0.0000\)">
                  <c:v>0.01</c:v>
                </c:pt>
                <c:pt idx="1">
                  <c:v>1.2E-2</c:v>
                </c:pt>
                <c:pt idx="2">
                  <c:v>1.4E-2</c:v>
                </c:pt>
                <c:pt idx="3">
                  <c:v>1.1599999999999999E-2</c:v>
                </c:pt>
                <c:pt idx="4">
                  <c:v>9.7999999999999997E-3</c:v>
                </c:pt>
                <c:pt idx="5" formatCode="0.0000_);[Red]\(0.0000\)">
                  <c:v>1.18E-2</c:v>
                </c:pt>
                <c:pt idx="6">
                  <c:v>1.24E-2</c:v>
                </c:pt>
                <c:pt idx="7">
                  <c:v>1.0800000000000001E-2</c:v>
                </c:pt>
                <c:pt idx="8">
                  <c:v>1.4E-2</c:v>
                </c:pt>
                <c:pt idx="9">
                  <c:v>1.38E-2</c:v>
                </c:pt>
                <c:pt idx="10">
                  <c:v>1.24E-2</c:v>
                </c:pt>
                <c:pt idx="11">
                  <c:v>1.24E-2</c:v>
                </c:pt>
                <c:pt idx="12">
                  <c:v>8.6E-3</c:v>
                </c:pt>
                <c:pt idx="13">
                  <c:v>1.06E-2</c:v>
                </c:pt>
              </c:numCache>
            </c:numRef>
          </c:val>
        </c:ser>
        <c:ser>
          <c:idx val="1"/>
          <c:order val="1"/>
          <c:tx>
            <c:strRef>
              <c:f>'1A'!$H$10:$H$23</c:f>
              <c:strCache>
                <c:ptCount val="1"/>
                <c:pt idx="0">
                  <c:v>0.0100  0.0120  0.0140  0.0116  0.0098  0.0118  0.0124  0.0108  0.0140  0.0138  0.0124  0.0124  0.0086  0.0106 </c:v>
                </c:pt>
              </c:strCache>
            </c:strRef>
          </c:tx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2"/>
          <c:order val="2"/>
          <c:tx>
            <c:strRef>
              <c:f>'1A'!$H$10:$H$23</c:f>
              <c:strCache>
                <c:ptCount val="1"/>
                <c:pt idx="0">
                  <c:v>0.0100  0.0120  0.0140  0.0116  0.0098  0.0118  0.0124  0.0108  0.0140  0.0138  0.0124  0.0124  0.0086  0.0106 </c:v>
                </c:pt>
              </c:strCache>
            </c:strRef>
          </c:tx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/>
        <c:marker val="1"/>
        <c:axId val="109277184"/>
        <c:axId val="109278720"/>
      </c:lineChart>
      <c:catAx>
        <c:axId val="109277184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9278720"/>
        <c:crosses val="autoZero"/>
        <c:auto val="1"/>
        <c:lblAlgn val="ctr"/>
        <c:lblOffset val="100"/>
      </c:catAx>
      <c:valAx>
        <c:axId val="109278720"/>
        <c:scaling>
          <c:orientation val="minMax"/>
          <c:max val="2.0000000000000004E-2"/>
          <c:min val="2.0000000000000005E-3"/>
        </c:scaling>
        <c:axPos val="l"/>
        <c:majorGridlines/>
        <c:numFmt formatCode="0.0000_);[Red]\(0.0000\)" sourceLinked="0"/>
        <c:maj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9277184"/>
        <c:crosses val="autoZero"/>
        <c:crossBetween val="between"/>
        <c:minorUnit val="1.0000000000000002E-3"/>
      </c:valAx>
    </c:plotArea>
    <c:plotVisOnly val="1"/>
    <c:dispBlanksAs val="gap"/>
  </c:chart>
  <c:txPr>
    <a:bodyPr/>
    <a:lstStyle/>
    <a:p>
      <a:pPr>
        <a:defRPr lang="zh-CN"/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极差</a:t>
            </a:r>
          </a:p>
        </c:rich>
      </c:tx>
      <c:layout/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4.1310493212777417E-2"/>
          <c:y val="0.20106869466479502"/>
          <c:w val="0.90121124311793688"/>
          <c:h val="0.69600660974938"/>
        </c:manualLayout>
      </c:layout>
      <c:lineChart>
        <c:grouping val="standard"/>
        <c:ser>
          <c:idx val="0"/>
          <c:order val="0"/>
          <c:tx>
            <c:strRef>
              <c:f>'1A'!$I$8</c:f>
              <c:strCache>
                <c:ptCount val="1"/>
                <c:pt idx="0">
                  <c:v>R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</c:marker>
          <c:val>
            <c:numRef>
              <c:f>'1A'!$I$9:$I$23</c:f>
              <c:numCache>
                <c:formatCode>0.0000_);[Red]\(0.0000\)</c:formatCode>
                <c:ptCount val="15"/>
                <c:pt idx="1">
                  <c:v>0.01</c:v>
                </c:pt>
                <c:pt idx="2" formatCode="0.0000_ ">
                  <c:v>1.4999999999999999E-2</c:v>
                </c:pt>
                <c:pt idx="3" formatCode="0.0000_ ">
                  <c:v>0.01</c:v>
                </c:pt>
                <c:pt idx="4" formatCode="0.0000_ ">
                  <c:v>7.0000000000000001E-3</c:v>
                </c:pt>
                <c:pt idx="5" formatCode="0.0000_ ">
                  <c:v>1.0999999999999999E-2</c:v>
                </c:pt>
                <c:pt idx="6" formatCode="0.0000_ ">
                  <c:v>1.0999999999999999E-2</c:v>
                </c:pt>
                <c:pt idx="7" formatCode="0.0000_ ">
                  <c:v>0.01</c:v>
                </c:pt>
                <c:pt idx="8" formatCode="0.0000_ ">
                  <c:v>1.7000000000000001E-2</c:v>
                </c:pt>
                <c:pt idx="9" formatCode="0.0000_ ">
                  <c:v>0.01</c:v>
                </c:pt>
                <c:pt idx="10" formatCode="0.0000_ ">
                  <c:v>1.0999999999999999E-2</c:v>
                </c:pt>
                <c:pt idx="11" formatCode="0.0000_ ">
                  <c:v>5.0000000000000001E-3</c:v>
                </c:pt>
                <c:pt idx="12" formatCode="0.0000_ ">
                  <c:v>8.0000000000000002E-3</c:v>
                </c:pt>
                <c:pt idx="13" formatCode="0.0000_ ">
                  <c:v>4.0000000000000001E-3</c:v>
                </c:pt>
                <c:pt idx="14" formatCode="0.0000_ ">
                  <c:v>1.4E-2</c:v>
                </c:pt>
              </c:numCache>
            </c:numRef>
          </c:val>
        </c:ser>
        <c:dLbls/>
        <c:marker val="1"/>
        <c:axId val="109351296"/>
        <c:axId val="109353216"/>
      </c:lineChart>
      <c:catAx>
        <c:axId val="109351296"/>
        <c:scaling>
          <c:orientation val="minMax"/>
        </c:scaling>
        <c:axPos val="b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9353216"/>
        <c:crosses val="autoZero"/>
        <c:auto val="1"/>
        <c:lblAlgn val="ctr"/>
        <c:lblOffset val="100"/>
      </c:catAx>
      <c:valAx>
        <c:axId val="109353216"/>
        <c:scaling>
          <c:orientation val="minMax"/>
          <c:max val="2.5000000000000005E-2"/>
          <c:min val="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9351296"/>
        <c:crosses val="autoZero"/>
        <c:crossBetween val="between"/>
        <c:majorUnit val="1.0000000000000002E-3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1"/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均值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7.9335603012483213E-2"/>
          <c:y val="9.8399768951996522E-2"/>
          <c:w val="0.90523380865131797"/>
          <c:h val="0.74206128133704696"/>
        </c:manualLayout>
      </c:layout>
      <c:lineChart>
        <c:grouping val="standard"/>
        <c:ser>
          <c:idx val="0"/>
          <c:order val="0"/>
          <c:tx>
            <c:strRef>
              <c:f>'1A'!$H$8:$H$9</c:f>
              <c:strCache>
                <c:ptCount val="1"/>
                <c:pt idx="0">
                  <c:v>观察记录g） X5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</c:spPr>
          <c:dLbls>
            <c:dLbl>
              <c:idx val="0"/>
              <c:layout/>
              <c:dLblPos val="r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layout>
                <c:manualLayout>
                  <c:x val="-2.3898669640723302E-2"/>
                  <c:y val="-7.2170169663205913E-2"/>
                </c:manualLayout>
              </c:layout>
              <c:dLblPos val="r"/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elete val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'1A'!$H$10:$H$23</c:f>
              <c:numCache>
                <c:formatCode>0.0000_ </c:formatCode>
                <c:ptCount val="14"/>
                <c:pt idx="0" formatCode="0.0000_);[Red]\(0.0000\)">
                  <c:v>0.01</c:v>
                </c:pt>
                <c:pt idx="1">
                  <c:v>1.2E-2</c:v>
                </c:pt>
                <c:pt idx="2">
                  <c:v>1.4E-2</c:v>
                </c:pt>
                <c:pt idx="3">
                  <c:v>1.1599999999999999E-2</c:v>
                </c:pt>
                <c:pt idx="4">
                  <c:v>9.7999999999999997E-3</c:v>
                </c:pt>
                <c:pt idx="5" formatCode="0.0000_);[Red]\(0.0000\)">
                  <c:v>1.18E-2</c:v>
                </c:pt>
                <c:pt idx="6">
                  <c:v>1.24E-2</c:v>
                </c:pt>
                <c:pt idx="7">
                  <c:v>1.0800000000000001E-2</c:v>
                </c:pt>
                <c:pt idx="8">
                  <c:v>1.4E-2</c:v>
                </c:pt>
                <c:pt idx="9">
                  <c:v>1.38E-2</c:v>
                </c:pt>
                <c:pt idx="10">
                  <c:v>1.24E-2</c:v>
                </c:pt>
                <c:pt idx="11">
                  <c:v>1.24E-2</c:v>
                </c:pt>
                <c:pt idx="12">
                  <c:v>8.6E-3</c:v>
                </c:pt>
                <c:pt idx="13">
                  <c:v>1.06E-2</c:v>
                </c:pt>
              </c:numCache>
            </c:numRef>
          </c:val>
        </c:ser>
        <c:ser>
          <c:idx val="1"/>
          <c:order val="1"/>
          <c:tx>
            <c:strRef>
              <c:f>'1A'!$H$10:$H$23</c:f>
              <c:strCache>
                <c:ptCount val="1"/>
                <c:pt idx="0">
                  <c:v>0.0100  0.0120  0.0140  0.0116  0.0098  0.0118  0.0124  0.0108  0.0140  0.0138  0.0124  0.0124  0.0086  0.0106 </c:v>
                </c:pt>
              </c:strCache>
            </c:strRef>
          </c:tx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2"/>
          <c:order val="2"/>
          <c:tx>
            <c:strRef>
              <c:f>'1A'!$H$10:$H$23</c:f>
              <c:strCache>
                <c:ptCount val="1"/>
                <c:pt idx="0">
                  <c:v>0.0100  0.0120  0.0140  0.0116  0.0098  0.0118  0.0124  0.0108  0.0140  0.0138  0.0124  0.0124  0.0086  0.0106 </c:v>
                </c:pt>
              </c:strCache>
            </c:strRef>
          </c:tx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/>
        <c:marker val="1"/>
        <c:axId val="109564672"/>
        <c:axId val="109566208"/>
      </c:lineChart>
      <c:catAx>
        <c:axId val="109564672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9566208"/>
        <c:crosses val="autoZero"/>
        <c:auto val="1"/>
        <c:lblAlgn val="ctr"/>
        <c:lblOffset val="100"/>
      </c:catAx>
      <c:valAx>
        <c:axId val="109566208"/>
        <c:scaling>
          <c:orientation val="minMax"/>
          <c:max val="2.0000000000000004E-2"/>
          <c:min val="2.0000000000000005E-3"/>
        </c:scaling>
        <c:axPos val="l"/>
        <c:majorGridlines/>
        <c:numFmt formatCode="0.0000_);[Red]\(0.0000\)" sourceLinked="0"/>
        <c:maj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9564672"/>
        <c:crosses val="autoZero"/>
        <c:crossBetween val="between"/>
        <c:minorUnit val="1.0000000000000002E-3"/>
      </c:valAx>
    </c:plotArea>
    <c:plotVisOnly val="1"/>
    <c:dispBlanksAs val="gap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极差</a:t>
            </a:r>
          </a:p>
        </c:rich>
      </c:tx>
      <c:layout/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4.1310493212777417E-2"/>
          <c:y val="0.20106869466479502"/>
          <c:w val="0.90121124311793688"/>
          <c:h val="0.69600660974938"/>
        </c:manualLayout>
      </c:layout>
      <c:lineChart>
        <c:grouping val="standard"/>
        <c:ser>
          <c:idx val="0"/>
          <c:order val="0"/>
          <c:tx>
            <c:strRef>
              <c:f>'1A'!$I$8</c:f>
              <c:strCache>
                <c:ptCount val="1"/>
                <c:pt idx="0">
                  <c:v>R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</c:marker>
          <c:val>
            <c:numRef>
              <c:f>'1A'!$I$9:$I$23</c:f>
              <c:numCache>
                <c:formatCode>0.0000_);[Red]\(0.0000\)</c:formatCode>
                <c:ptCount val="15"/>
                <c:pt idx="1">
                  <c:v>0.01</c:v>
                </c:pt>
                <c:pt idx="2" formatCode="0.0000_ ">
                  <c:v>1.4999999999999999E-2</c:v>
                </c:pt>
                <c:pt idx="3" formatCode="0.0000_ ">
                  <c:v>0.01</c:v>
                </c:pt>
                <c:pt idx="4" formatCode="0.0000_ ">
                  <c:v>7.0000000000000001E-3</c:v>
                </c:pt>
                <c:pt idx="5" formatCode="0.0000_ ">
                  <c:v>1.0999999999999999E-2</c:v>
                </c:pt>
                <c:pt idx="6" formatCode="0.0000_ ">
                  <c:v>1.0999999999999999E-2</c:v>
                </c:pt>
                <c:pt idx="7" formatCode="0.0000_ ">
                  <c:v>0.01</c:v>
                </c:pt>
                <c:pt idx="8" formatCode="0.0000_ ">
                  <c:v>1.7000000000000001E-2</c:v>
                </c:pt>
                <c:pt idx="9" formatCode="0.0000_ ">
                  <c:v>0.01</c:v>
                </c:pt>
                <c:pt idx="10" formatCode="0.0000_ ">
                  <c:v>1.0999999999999999E-2</c:v>
                </c:pt>
                <c:pt idx="11" formatCode="0.0000_ ">
                  <c:v>5.0000000000000001E-3</c:v>
                </c:pt>
                <c:pt idx="12" formatCode="0.0000_ ">
                  <c:v>8.0000000000000002E-3</c:v>
                </c:pt>
                <c:pt idx="13" formatCode="0.0000_ ">
                  <c:v>4.0000000000000001E-3</c:v>
                </c:pt>
                <c:pt idx="14" formatCode="0.0000_ ">
                  <c:v>1.4E-2</c:v>
                </c:pt>
              </c:numCache>
            </c:numRef>
          </c:val>
        </c:ser>
        <c:dLbls/>
        <c:marker val="1"/>
        <c:axId val="109613440"/>
        <c:axId val="109616128"/>
      </c:lineChart>
      <c:catAx>
        <c:axId val="109613440"/>
        <c:scaling>
          <c:orientation val="minMax"/>
        </c:scaling>
        <c:axPos val="b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9616128"/>
        <c:crosses val="autoZero"/>
        <c:auto val="1"/>
        <c:lblAlgn val="ctr"/>
        <c:lblOffset val="100"/>
      </c:catAx>
      <c:valAx>
        <c:axId val="109616128"/>
        <c:scaling>
          <c:orientation val="minMax"/>
          <c:max val="2.5000000000000005E-2"/>
          <c:min val="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9613440"/>
        <c:crosses val="autoZero"/>
        <c:crossBetween val="between"/>
        <c:majorUnit val="2.0000000000000005E-3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295275</xdr:colOff>
      <xdr:row>23</xdr:row>
      <xdr:rowOff>47625</xdr:rowOff>
    </xdr:from>
    <xdr:to>
      <xdr:col>6</xdr:col>
      <xdr:colOff>42545</xdr:colOff>
      <xdr:row>24</xdr:row>
      <xdr:rowOff>6350</xdr:rowOff>
    </xdr:to>
    <xdr:pic>
      <xdr:nvPicPr>
        <xdr:cNvPr id="1968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64280" y="6149975"/>
          <a:ext cx="266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2</xdr:col>
      <xdr:colOff>76200</xdr:colOff>
      <xdr:row>30</xdr:row>
      <xdr:rowOff>47625</xdr:rowOff>
    </xdr:from>
    <xdr:to>
      <xdr:col>2</xdr:col>
      <xdr:colOff>390525</xdr:colOff>
      <xdr:row>30</xdr:row>
      <xdr:rowOff>285750</xdr:rowOff>
    </xdr:to>
    <xdr:pic>
      <xdr:nvPicPr>
        <xdr:cNvPr id="19690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601470" y="823277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8</xdr:col>
      <xdr:colOff>598805</xdr:colOff>
      <xdr:row>36</xdr:row>
      <xdr:rowOff>9525</xdr:rowOff>
    </xdr:to>
    <xdr:graphicFrame macro="">
      <xdr:nvGraphicFramePr>
        <xdr:cNvPr id="19691" name="图表 1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36</xdr:row>
      <xdr:rowOff>0</xdr:rowOff>
    </xdr:from>
    <xdr:to>
      <xdr:col>9</xdr:col>
      <xdr:colOff>9525</xdr:colOff>
      <xdr:row>36</xdr:row>
      <xdr:rowOff>9525</xdr:rowOff>
    </xdr:to>
    <xdr:graphicFrame macro="">
      <xdr:nvGraphicFramePr>
        <xdr:cNvPr id="19692" name="图表 1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307340</xdr:colOff>
      <xdr:row>51</xdr:row>
      <xdr:rowOff>118110</xdr:rowOff>
    </xdr:from>
    <xdr:to>
      <xdr:col>12</xdr:col>
      <xdr:colOff>252095</xdr:colOff>
      <xdr:row>68</xdr:row>
      <xdr:rowOff>149225</xdr:rowOff>
    </xdr:to>
    <xdr:grpSp>
      <xdr:nvGrpSpPr>
        <xdr:cNvPr id="4" name="组合 3"/>
        <xdr:cNvGrpSpPr/>
      </xdr:nvGrpSpPr>
      <xdr:grpSpPr>
        <a:xfrm>
          <a:off x="307340" y="12036784"/>
          <a:ext cx="7929190" cy="3128811"/>
          <a:chOff x="174" y="1849"/>
          <a:chExt cx="12547" cy="3891"/>
        </a:xfrm>
      </xdr:grpSpPr>
      <xdr:graphicFrame macro="">
        <xdr:nvGraphicFramePr>
          <xdr:cNvPr id="2" name="图表 1"/>
          <xdr:cNvGraphicFramePr/>
        </xdr:nvGraphicFramePr>
        <xdr:xfrm>
          <a:off x="174" y="1849"/>
          <a:ext cx="12547" cy="389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cxnSp macro="">
        <xdr:nvCxnSpPr>
          <xdr:cNvPr id="3" name="直接连接符 2"/>
          <xdr:cNvCxnSpPr/>
        </xdr:nvCxnSpPr>
        <xdr:spPr>
          <a:xfrm>
            <a:off x="1112" y="3629"/>
            <a:ext cx="11339" cy="0"/>
          </a:xfrm>
          <a:prstGeom prst="line">
            <a:avLst/>
          </a:prstGeom>
          <a:ln>
            <a:solidFill>
              <a:srgbClr val="00B0F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200660</xdr:colOff>
      <xdr:row>70</xdr:row>
      <xdr:rowOff>17780</xdr:rowOff>
    </xdr:from>
    <xdr:to>
      <xdr:col>13</xdr:col>
      <xdr:colOff>154940</xdr:colOff>
      <xdr:row>86</xdr:row>
      <xdr:rowOff>145415</xdr:rowOff>
    </xdr:to>
    <xdr:graphicFrame macro="">
      <xdr:nvGraphicFramePr>
        <xdr:cNvPr id="7" name="图表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518346</xdr:colOff>
      <xdr:row>70</xdr:row>
      <xdr:rowOff>99995</xdr:rowOff>
    </xdr:from>
    <xdr:to>
      <xdr:col>14</xdr:col>
      <xdr:colOff>373566</xdr:colOff>
      <xdr:row>70</xdr:row>
      <xdr:rowOff>99995</xdr:rowOff>
    </xdr:to>
    <xdr:cxnSp macro="">
      <xdr:nvCxnSpPr>
        <xdr:cNvPr id="9" name="直接连接符 8"/>
        <xdr:cNvCxnSpPr/>
      </xdr:nvCxnSpPr>
      <xdr:spPr>
        <a:xfrm>
          <a:off x="518160" y="16972915"/>
          <a:ext cx="9082405" cy="0"/>
        </a:xfrm>
        <a:prstGeom prst="line">
          <a:avLst/>
        </a:prstGeom>
        <a:ln w="222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358775</xdr:colOff>
      <xdr:row>59</xdr:row>
      <xdr:rowOff>194310</xdr:rowOff>
    </xdr:from>
    <xdr:to>
      <xdr:col>6</xdr:col>
      <xdr:colOff>412750</xdr:colOff>
      <xdr:row>61</xdr:row>
      <xdr:rowOff>100330</xdr:rowOff>
    </xdr:to>
    <xdr:sp macro="" textlink="">
      <xdr:nvSpPr>
        <xdr:cNvPr id="10" name="文本框 9"/>
        <xdr:cNvSpPr txBox="1"/>
      </xdr:nvSpPr>
      <xdr:spPr>
        <a:xfrm>
          <a:off x="3827780" y="14888210"/>
          <a:ext cx="573405" cy="302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zh-CN" altLang="en-US" sz="1100"/>
            <a:t>观察值</a:t>
          </a:r>
          <a:endParaRPr lang="en-US" altLang="zh-CN" sz="1100"/>
        </a:p>
      </xdr:txBody>
    </xdr:sp>
    <xdr:clientData/>
  </xdr:twoCellAnchor>
  <xdr:twoCellAnchor>
    <xdr:from>
      <xdr:col>4</xdr:col>
      <xdr:colOff>494665</xdr:colOff>
      <xdr:row>60</xdr:row>
      <xdr:rowOff>154305</xdr:rowOff>
    </xdr:from>
    <xdr:to>
      <xdr:col>5</xdr:col>
      <xdr:colOff>250190</xdr:colOff>
      <xdr:row>60</xdr:row>
      <xdr:rowOff>154305</xdr:rowOff>
    </xdr:to>
    <xdr:cxnSp macro="">
      <xdr:nvCxnSpPr>
        <xdr:cNvPr id="11" name="直接连接符 10"/>
        <xdr:cNvCxnSpPr/>
      </xdr:nvCxnSpPr>
      <xdr:spPr>
        <a:xfrm>
          <a:off x="3363595" y="15046325"/>
          <a:ext cx="355600" cy="0"/>
        </a:xfrm>
        <a:prstGeom prst="line">
          <a:avLst/>
        </a:prstGeom>
        <a:ln w="2540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542290</xdr:colOff>
      <xdr:row>60</xdr:row>
      <xdr:rowOff>12065</xdr:rowOff>
    </xdr:from>
    <xdr:ext cx="541655" cy="313055"/>
    <xdr:sp macro="" textlink="">
      <xdr:nvSpPr>
        <xdr:cNvPr id="13" name="文本框 12"/>
        <xdr:cNvSpPr txBox="1"/>
      </xdr:nvSpPr>
      <xdr:spPr>
        <a:xfrm>
          <a:off x="5104130" y="14904085"/>
          <a:ext cx="541655" cy="31305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zh-CN" altLang="en-US" sz="1100"/>
            <a:t>均值</a:t>
          </a:r>
          <a:endParaRPr lang="en-US" altLang="zh-CN" sz="1100"/>
        </a:p>
      </xdr:txBody>
    </xdr:sp>
    <xdr:clientData/>
  </xdr:oneCellAnchor>
  <xdr:twoCellAnchor>
    <xdr:from>
      <xdr:col>7</xdr:col>
      <xdr:colOff>133985</xdr:colOff>
      <xdr:row>60</xdr:row>
      <xdr:rowOff>133985</xdr:rowOff>
    </xdr:from>
    <xdr:to>
      <xdr:col>7</xdr:col>
      <xdr:colOff>467360</xdr:colOff>
      <xdr:row>60</xdr:row>
      <xdr:rowOff>146685</xdr:rowOff>
    </xdr:to>
    <xdr:cxnSp macro="">
      <xdr:nvCxnSpPr>
        <xdr:cNvPr id="14" name="直接连接符 13"/>
        <xdr:cNvCxnSpPr/>
      </xdr:nvCxnSpPr>
      <xdr:spPr>
        <a:xfrm flipV="1">
          <a:off x="4695825" y="15026005"/>
          <a:ext cx="333375" cy="12700"/>
        </a:xfrm>
        <a:prstGeom prst="line">
          <a:avLst/>
        </a:prstGeom>
        <a:ln w="254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93345</xdr:colOff>
      <xdr:row>84</xdr:row>
      <xdr:rowOff>120015</xdr:rowOff>
    </xdr:from>
    <xdr:to>
      <xdr:col>4</xdr:col>
      <xdr:colOff>515620</xdr:colOff>
      <xdr:row>84</xdr:row>
      <xdr:rowOff>120015</xdr:rowOff>
    </xdr:to>
    <xdr:cxnSp macro="">
      <xdr:nvCxnSpPr>
        <xdr:cNvPr id="15" name="直接连接符 14"/>
        <xdr:cNvCxnSpPr/>
      </xdr:nvCxnSpPr>
      <xdr:spPr>
        <a:xfrm>
          <a:off x="2962275" y="19766915"/>
          <a:ext cx="422275" cy="0"/>
        </a:xfrm>
        <a:prstGeom prst="line">
          <a:avLst/>
        </a:prstGeom>
        <a:ln w="222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127635</xdr:colOff>
      <xdr:row>84</xdr:row>
      <xdr:rowOff>19685</xdr:rowOff>
    </xdr:from>
    <xdr:to>
      <xdr:col>6</xdr:col>
      <xdr:colOff>194945</xdr:colOff>
      <xdr:row>85</xdr:row>
      <xdr:rowOff>92075</xdr:rowOff>
    </xdr:to>
    <xdr:sp macro="" textlink="">
      <xdr:nvSpPr>
        <xdr:cNvPr id="16" name="文本框 15"/>
        <xdr:cNvSpPr txBox="1"/>
      </xdr:nvSpPr>
      <xdr:spPr>
        <a:xfrm>
          <a:off x="3596640" y="19666585"/>
          <a:ext cx="586740" cy="2705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zh-CN" altLang="en-US" sz="1100"/>
            <a:t>观察值</a:t>
          </a:r>
        </a:p>
      </xdr:txBody>
    </xdr:sp>
    <xdr:clientData/>
  </xdr:twoCellAnchor>
  <xdr:twoCellAnchor>
    <xdr:from>
      <xdr:col>6</xdr:col>
      <xdr:colOff>508635</xdr:colOff>
      <xdr:row>84</xdr:row>
      <xdr:rowOff>113665</xdr:rowOff>
    </xdr:from>
    <xdr:to>
      <xdr:col>7</xdr:col>
      <xdr:colOff>331470</xdr:colOff>
      <xdr:row>84</xdr:row>
      <xdr:rowOff>113665</xdr:rowOff>
    </xdr:to>
    <xdr:cxnSp macro="">
      <xdr:nvCxnSpPr>
        <xdr:cNvPr id="17" name="直接连接符 16"/>
        <xdr:cNvCxnSpPr/>
      </xdr:nvCxnSpPr>
      <xdr:spPr>
        <a:xfrm>
          <a:off x="4497070" y="19760565"/>
          <a:ext cx="396240" cy="0"/>
        </a:xfrm>
        <a:prstGeom prst="line">
          <a:avLst/>
        </a:prstGeom>
        <a:ln w="2222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454660</xdr:colOff>
      <xdr:row>84</xdr:row>
      <xdr:rowOff>5715</xdr:rowOff>
    </xdr:from>
    <xdr:ext cx="537845" cy="313690"/>
    <xdr:sp macro="" textlink="">
      <xdr:nvSpPr>
        <xdr:cNvPr id="18" name="文本框 17"/>
        <xdr:cNvSpPr txBox="1"/>
      </xdr:nvSpPr>
      <xdr:spPr>
        <a:xfrm>
          <a:off x="5016500" y="19652615"/>
          <a:ext cx="537845" cy="3136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zh-CN" altLang="en-US" sz="1100"/>
            <a:t>极差</a:t>
          </a:r>
          <a:endParaRPr lang="en-US" altLang="zh-CN" sz="1100"/>
        </a:p>
      </xdr:txBody>
    </xdr:sp>
    <xdr:clientData/>
  </xdr:oneCellAnchor>
  <xdr:twoCellAnchor>
    <xdr:from>
      <xdr:col>8</xdr:col>
      <xdr:colOff>435610</xdr:colOff>
      <xdr:row>60</xdr:row>
      <xdr:rowOff>133985</xdr:rowOff>
    </xdr:from>
    <xdr:to>
      <xdr:col>9</xdr:col>
      <xdr:colOff>250825</xdr:colOff>
      <xdr:row>60</xdr:row>
      <xdr:rowOff>133985</xdr:rowOff>
    </xdr:to>
    <xdr:cxnSp macro="">
      <xdr:nvCxnSpPr>
        <xdr:cNvPr id="19" name="直接连接符 18"/>
        <xdr:cNvCxnSpPr/>
      </xdr:nvCxnSpPr>
      <xdr:spPr>
        <a:xfrm>
          <a:off x="5633720" y="15026005"/>
          <a:ext cx="415290" cy="0"/>
        </a:xfrm>
        <a:prstGeom prst="line">
          <a:avLst/>
        </a:prstGeom>
        <a:ln w="22225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142875</xdr:colOff>
      <xdr:row>84</xdr:row>
      <xdr:rowOff>133985</xdr:rowOff>
    </xdr:from>
    <xdr:to>
      <xdr:col>9</xdr:col>
      <xdr:colOff>32385</xdr:colOff>
      <xdr:row>84</xdr:row>
      <xdr:rowOff>133985</xdr:rowOff>
    </xdr:to>
    <xdr:cxnSp macro="">
      <xdr:nvCxnSpPr>
        <xdr:cNvPr id="20" name="直接连接符 19"/>
        <xdr:cNvCxnSpPr/>
      </xdr:nvCxnSpPr>
      <xdr:spPr>
        <a:xfrm>
          <a:off x="5340985" y="19780885"/>
          <a:ext cx="489585" cy="0"/>
        </a:xfrm>
        <a:prstGeom prst="line">
          <a:avLst/>
        </a:prstGeom>
        <a:ln w="2222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189230</xdr:colOff>
      <xdr:row>84</xdr:row>
      <xdr:rowOff>5715</xdr:rowOff>
    </xdr:from>
    <xdr:ext cx="732155" cy="313690"/>
    <xdr:sp macro="" textlink="">
      <xdr:nvSpPr>
        <xdr:cNvPr id="21" name="文本框 20"/>
        <xdr:cNvSpPr txBox="1"/>
      </xdr:nvSpPr>
      <xdr:spPr>
        <a:xfrm>
          <a:off x="5987415" y="19652615"/>
          <a:ext cx="732155" cy="3136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zh-CN" altLang="en-US" sz="1100"/>
            <a:t>控制线</a:t>
          </a:r>
          <a:endParaRPr lang="en-US" altLang="zh-CN" sz="1100"/>
        </a:p>
      </xdr:txBody>
    </xdr:sp>
    <xdr:clientData/>
  </xdr:oneCellAnchor>
  <xdr:twoCellAnchor>
    <xdr:from>
      <xdr:col>0</xdr:col>
      <xdr:colOff>604819</xdr:colOff>
      <xdr:row>76</xdr:row>
      <xdr:rowOff>92448</xdr:rowOff>
    </xdr:from>
    <xdr:to>
      <xdr:col>13</xdr:col>
      <xdr:colOff>535604</xdr:colOff>
      <xdr:row>76</xdr:row>
      <xdr:rowOff>94353</xdr:rowOff>
    </xdr:to>
    <xdr:cxnSp macro="">
      <xdr:nvCxnSpPr>
        <xdr:cNvPr id="22" name="直接连接符 21"/>
        <xdr:cNvCxnSpPr/>
      </xdr:nvCxnSpPr>
      <xdr:spPr>
        <a:xfrm flipV="1">
          <a:off x="604520" y="18154015"/>
          <a:ext cx="8472170" cy="1905"/>
        </a:xfrm>
        <a:prstGeom prst="line">
          <a:avLst/>
        </a:prstGeom>
        <a:ln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123190</xdr:colOff>
      <xdr:row>55</xdr:row>
      <xdr:rowOff>38100</xdr:rowOff>
    </xdr:from>
    <xdr:to>
      <xdr:col>11</xdr:col>
      <xdr:colOff>330200</xdr:colOff>
      <xdr:row>55</xdr:row>
      <xdr:rowOff>41275</xdr:rowOff>
    </xdr:to>
    <xdr:cxnSp macro="">
      <xdr:nvCxnSpPr>
        <xdr:cNvPr id="5" name="直接连接符 4"/>
        <xdr:cNvCxnSpPr/>
      </xdr:nvCxnSpPr>
      <xdr:spPr>
        <a:xfrm>
          <a:off x="867410" y="13939520"/>
          <a:ext cx="6632575" cy="3175"/>
        </a:xfrm>
        <a:prstGeom prst="line">
          <a:avLst/>
        </a:prstGeom>
        <a:ln w="22225" cmpd="sng">
          <a:solidFill>
            <a:schemeClr val="tx1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9</xdr:col>
      <xdr:colOff>563245</xdr:colOff>
      <xdr:row>60</xdr:row>
      <xdr:rowOff>28575</xdr:rowOff>
    </xdr:from>
    <xdr:ext cx="606425" cy="313690"/>
    <xdr:sp macro="" textlink="">
      <xdr:nvSpPr>
        <xdr:cNvPr id="6" name="文本框 5"/>
        <xdr:cNvSpPr txBox="1"/>
      </xdr:nvSpPr>
      <xdr:spPr>
        <a:xfrm>
          <a:off x="6361430" y="14920595"/>
          <a:ext cx="606425" cy="3136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zh-CN" altLang="en-US" sz="1100"/>
            <a:t>控制线</a:t>
          </a:r>
          <a:endParaRPr lang="en-US" altLang="zh-CN" sz="1100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0.06811</cdr:x>
      <cdr:y>0.70114</cdr:y>
    </cdr:from>
    <cdr:to>
      <cdr:x>0.97198</cdr:x>
      <cdr:y>0.70307</cdr:y>
    </cdr:to>
    <cdr:sp macro="" textlink="">
      <cdr:nvSpPr>
        <cdr:cNvPr id="2" name="直接连接符 1"/>
        <cdr:cNvSpPr/>
      </cdr:nvSpPr>
      <cdr:spPr>
        <a:xfrm xmlns:a="http://schemas.openxmlformats.org/drawingml/2006/main" flipV="1">
          <a:off x="751082" y="2315780"/>
          <a:ext cx="9967210" cy="6375"/>
        </a:xfrm>
        <a:prstGeom xmlns:a="http://schemas.openxmlformats.org/drawingml/2006/main" prst="line">
          <a:avLst/>
        </a:prstGeom>
        <a:ln xmlns:a="http://schemas.openxmlformats.org/drawingml/2006/main" w="22225" cmpd="sng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0.44563</cdr:x>
      <cdr:y>0.94695</cdr:y>
    </cdr:from>
    <cdr:to>
      <cdr:x>0.53468</cdr:x>
      <cdr:y>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4916170" y="3502660"/>
          <a:ext cx="982345" cy="1962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zh-CN" altLang="en-US"/>
        </a:p>
      </cdr:txBody>
    </cdr:sp>
  </cdr:relSizeAnchor>
  <cdr:relSizeAnchor xmlns:cdr="http://schemas.openxmlformats.org/drawingml/2006/chartDrawing">
    <cdr:from>
      <cdr:x>0.59331</cdr:x>
      <cdr:y>0.91518</cdr:y>
    </cdr:from>
    <cdr:to>
      <cdr:x>0.67793</cdr:x>
      <cdr:y>1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6530975" y="3364230"/>
          <a:ext cx="931545" cy="311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zh-CN" altLang="en-US"/>
        </a:p>
      </cdr:txBody>
    </cdr:sp>
  </cdr:relSizeAnchor>
  <cdr:relSizeAnchor xmlns:cdr="http://schemas.openxmlformats.org/drawingml/2006/chartDrawing">
    <cdr:from>
      <cdr:x>0.58725</cdr:x>
      <cdr:y>0.95647</cdr:y>
    </cdr:from>
    <cdr:to>
      <cdr:x>0.67032</cdr:x>
      <cdr:y>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464300" y="3515995"/>
          <a:ext cx="914400" cy="1600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>
          <a:spAutoFit/>
        </a:bodyPr>
        <a:lstStyle xmlns:a="http://schemas.openxmlformats.org/drawingml/2006/main"/>
        <a:p xmlns:a="http://schemas.openxmlformats.org/drawingml/2006/main">
          <a:endParaRPr lang="zh-CN" altLang="en-US"/>
        </a:p>
      </cdr:txBody>
    </cdr:sp>
  </cdr:relSizeAnchor>
  <cdr:relSizeAnchor xmlns:cdr="http://schemas.openxmlformats.org/drawingml/2006/chartDrawing">
    <cdr:from>
      <cdr:x>0.58114</cdr:x>
      <cdr:y>0.9366</cdr:y>
    </cdr:from>
    <cdr:to>
      <cdr:x>0.66421</cdr:x>
      <cdr:y>1</cdr:y>
    </cdr:to>
    <cdr:sp macro="" textlink="">
      <cdr:nvSpPr>
        <cdr:cNvPr id="6" name="矩形 5"/>
        <cdr:cNvSpPr/>
      </cdr:nvSpPr>
      <cdr:spPr>
        <a:xfrm xmlns:a="http://schemas.openxmlformats.org/drawingml/2006/main">
          <a:off x="6396990" y="3442970"/>
          <a:ext cx="914400" cy="2330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>
          <a:spAutoFit/>
        </a:bodyPr>
        <a:lstStyle xmlns:a="http://schemas.openxmlformats.org/drawingml/2006/main"/>
        <a:p xmlns:a="http://schemas.openxmlformats.org/drawingml/2006/main">
          <a:endParaRPr lang="zh-CN" altLang="en-US"/>
        </a:p>
      </cdr:txBody>
    </cdr:sp>
  </cdr:relSizeAnchor>
  <cdr:relSizeAnchor xmlns:cdr="http://schemas.openxmlformats.org/drawingml/2006/chartDrawing">
    <cdr:from>
      <cdr:x>0.58114</cdr:x>
      <cdr:y>0.91657</cdr:y>
    </cdr:from>
    <cdr:to>
      <cdr:x>0.66772</cdr:x>
      <cdr:y>1</cdr:y>
    </cdr:to>
    <cdr:sp macro="" textlink="">
      <cdr:nvSpPr>
        <cdr:cNvPr id="7" name="矩形 6"/>
        <cdr:cNvSpPr/>
      </cdr:nvSpPr>
      <cdr:spPr>
        <a:xfrm xmlns:a="http://schemas.openxmlformats.org/drawingml/2006/main">
          <a:off x="6396990" y="3369310"/>
          <a:ext cx="953135" cy="3067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 altLang="zh-CN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0.05413</cdr:x>
      <cdr:y>0.56238</cdr:y>
    </cdr:from>
    <cdr:to>
      <cdr:x>0.05413</cdr:x>
      <cdr:y>0.56238</cdr:y>
    </cdr:to>
    <cdr:sp macro="" textlink="">
      <cdr:nvSpPr>
        <cdr:cNvPr id="2" name="直接连接符 1"/>
        <cdr:cNvSpPr/>
      </cdr:nvSpPr>
      <cdr:spPr>
        <a:xfrm xmlns:a="http://schemas.openxmlformats.org/drawingml/2006/main">
          <a:off x="593090" y="2593340"/>
          <a:ext cx="0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0.05235</cdr:x>
      <cdr:y>0.89345</cdr:y>
    </cdr:from>
    <cdr:to>
      <cdr:x>0.88152</cdr:x>
      <cdr:y>0.9069</cdr:y>
    </cdr:to>
    <cdr:sp macro="" textlink="">
      <cdr:nvSpPr>
        <cdr:cNvPr id="3" name="直接连接符 2"/>
        <cdr:cNvSpPr/>
      </cdr:nvSpPr>
      <cdr:spPr>
        <a:xfrm xmlns:a="http://schemas.openxmlformats.org/drawingml/2006/main">
          <a:off x="585693" y="3036794"/>
          <a:ext cx="9276978" cy="45719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chemeClr val="tx1"/>
          </a:solidFill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zh-CN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158750</xdr:colOff>
      <xdr:row>3</xdr:row>
      <xdr:rowOff>15240</xdr:rowOff>
    </xdr:from>
    <xdr:to>
      <xdr:col>9</xdr:col>
      <xdr:colOff>278765</xdr:colOff>
      <xdr:row>15</xdr:row>
      <xdr:rowOff>138430</xdr:rowOff>
    </xdr:to>
    <xdr:grpSp>
      <xdr:nvGrpSpPr>
        <xdr:cNvPr id="2" name="组合 1"/>
        <xdr:cNvGrpSpPr/>
      </xdr:nvGrpSpPr>
      <xdr:grpSpPr>
        <a:xfrm>
          <a:off x="158750" y="796290"/>
          <a:ext cx="6120765" cy="2294890"/>
          <a:chOff x="174" y="1849"/>
          <a:chExt cx="12547" cy="3891"/>
        </a:xfrm>
      </xdr:grpSpPr>
      <xdr:graphicFrame macro="">
        <xdr:nvGraphicFramePr>
          <xdr:cNvPr id="3" name="图表 2"/>
          <xdr:cNvGraphicFramePr/>
        </xdr:nvGraphicFramePr>
        <xdr:xfrm>
          <a:off x="174" y="1849"/>
          <a:ext cx="12547" cy="389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4" name="直接连接符 3"/>
          <xdr:cNvCxnSpPr/>
        </xdr:nvCxnSpPr>
        <xdr:spPr>
          <a:xfrm flipV="1">
            <a:off x="1112" y="3619"/>
            <a:ext cx="11563" cy="10"/>
          </a:xfrm>
          <a:prstGeom prst="line">
            <a:avLst/>
          </a:prstGeom>
          <a:ln>
            <a:solidFill>
              <a:srgbClr val="00B0F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15240</xdr:colOff>
      <xdr:row>15</xdr:row>
      <xdr:rowOff>145415</xdr:rowOff>
    </xdr:from>
    <xdr:to>
      <xdr:col>9</xdr:col>
      <xdr:colOff>335915</xdr:colOff>
      <xdr:row>29</xdr:row>
      <xdr:rowOff>6985</xdr:rowOff>
    </xdr:to>
    <xdr:graphicFrame macro="">
      <xdr:nvGraphicFramePr>
        <xdr:cNvPr id="5" name="图表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647700</xdr:colOff>
      <xdr:row>5</xdr:row>
      <xdr:rowOff>121920</xdr:rowOff>
    </xdr:from>
    <xdr:to>
      <xdr:col>9</xdr:col>
      <xdr:colOff>289560</xdr:colOff>
      <xdr:row>5</xdr:row>
      <xdr:rowOff>144780</xdr:rowOff>
    </xdr:to>
    <xdr:cxnSp macro="">
      <xdr:nvCxnSpPr>
        <xdr:cNvPr id="11" name="直接连接符 10"/>
        <xdr:cNvCxnSpPr/>
      </xdr:nvCxnSpPr>
      <xdr:spPr>
        <a:xfrm>
          <a:off x="647700" y="1280160"/>
          <a:ext cx="5676900" cy="22860"/>
        </a:xfrm>
        <a:prstGeom prst="line">
          <a:avLst/>
        </a:prstGeom>
        <a:ln w="22225" cmpd="sng">
          <a:solidFill>
            <a:schemeClr val="tx1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352425</xdr:colOff>
      <xdr:row>19</xdr:row>
      <xdr:rowOff>178435</xdr:rowOff>
    </xdr:from>
    <xdr:to>
      <xdr:col>9</xdr:col>
      <xdr:colOff>220980</xdr:colOff>
      <xdr:row>20</xdr:row>
      <xdr:rowOff>0</xdr:rowOff>
    </xdr:to>
    <xdr:cxnSp macro="">
      <xdr:nvCxnSpPr>
        <xdr:cNvPr id="13" name="直接连接符 12"/>
        <xdr:cNvCxnSpPr/>
      </xdr:nvCxnSpPr>
      <xdr:spPr>
        <a:xfrm>
          <a:off x="352425" y="4110355"/>
          <a:ext cx="5903595" cy="19685"/>
        </a:xfrm>
        <a:prstGeom prst="line">
          <a:avLst/>
        </a:prstGeom>
        <a:ln w="22225" cmpd="sng">
          <a:solidFill>
            <a:schemeClr val="tx1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357505</xdr:colOff>
      <xdr:row>23</xdr:row>
      <xdr:rowOff>152400</xdr:rowOff>
    </xdr:from>
    <xdr:to>
      <xdr:col>9</xdr:col>
      <xdr:colOff>182880</xdr:colOff>
      <xdr:row>23</xdr:row>
      <xdr:rowOff>160655</xdr:rowOff>
    </xdr:to>
    <xdr:cxnSp macro="">
      <xdr:nvCxnSpPr>
        <xdr:cNvPr id="14" name="直接连接符 13"/>
        <xdr:cNvCxnSpPr/>
      </xdr:nvCxnSpPr>
      <xdr:spPr>
        <a:xfrm flipV="1">
          <a:off x="357505" y="4876800"/>
          <a:ext cx="5860415" cy="8255"/>
        </a:xfrm>
        <a:prstGeom prst="line">
          <a:avLst/>
        </a:prstGeom>
        <a:ln w="22225" cmpd="sng">
          <a:solidFill>
            <a:schemeClr val="tx1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0.09613</cdr:x>
      <cdr:y>0.70442</cdr:y>
    </cdr:from>
    <cdr:to>
      <cdr:x>1</cdr:x>
      <cdr:y>0.70635</cdr:y>
    </cdr:to>
    <cdr:sp macro="" textlink="">
      <cdr:nvSpPr>
        <cdr:cNvPr id="2" name="直接连接符 1"/>
        <cdr:cNvSpPr/>
      </cdr:nvSpPr>
      <cdr:spPr>
        <a:xfrm xmlns:a="http://schemas.openxmlformats.org/drawingml/2006/main" flipV="1">
          <a:off x="591685" y="1638475"/>
          <a:ext cx="5563370" cy="4489"/>
        </a:xfrm>
        <a:prstGeom xmlns:a="http://schemas.openxmlformats.org/drawingml/2006/main" prst="line">
          <a:avLst/>
        </a:prstGeom>
        <a:ln xmlns:a="http://schemas.openxmlformats.org/drawingml/2006/main" w="22225" cmpd="sng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0.44563</cdr:x>
      <cdr:y>0.94695</cdr:y>
    </cdr:from>
    <cdr:to>
      <cdr:x>0.53468</cdr:x>
      <cdr:y>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4916170" y="3502660"/>
          <a:ext cx="982345" cy="1962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zh-CN" altLang="en-US"/>
        </a:p>
      </cdr:txBody>
    </cdr:sp>
  </cdr:relSizeAnchor>
  <cdr:relSizeAnchor xmlns:cdr="http://schemas.openxmlformats.org/drawingml/2006/chartDrawing">
    <cdr:from>
      <cdr:x>0.59331</cdr:x>
      <cdr:y>0.91518</cdr:y>
    </cdr:from>
    <cdr:to>
      <cdr:x>0.67793</cdr:x>
      <cdr:y>1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6530975" y="3364230"/>
          <a:ext cx="931545" cy="311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zh-CN" altLang="en-US"/>
        </a:p>
      </cdr:txBody>
    </cdr:sp>
  </cdr:relSizeAnchor>
  <cdr:relSizeAnchor xmlns:cdr="http://schemas.openxmlformats.org/drawingml/2006/chartDrawing">
    <cdr:from>
      <cdr:x>0.58725</cdr:x>
      <cdr:y>0.95647</cdr:y>
    </cdr:from>
    <cdr:to>
      <cdr:x>0.67032</cdr:x>
      <cdr:y>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464300" y="3515995"/>
          <a:ext cx="914400" cy="1600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>
          <a:spAutoFit/>
        </a:bodyPr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zh-CN" altLang="en-US"/>
        </a:p>
      </cdr:txBody>
    </cdr:sp>
  </cdr:relSizeAnchor>
  <cdr:relSizeAnchor xmlns:cdr="http://schemas.openxmlformats.org/drawingml/2006/chartDrawing">
    <cdr:from>
      <cdr:x>0.58114</cdr:x>
      <cdr:y>0.9366</cdr:y>
    </cdr:from>
    <cdr:to>
      <cdr:x>0.66421</cdr:x>
      <cdr:y>1</cdr:y>
    </cdr:to>
    <cdr:sp macro="" textlink="">
      <cdr:nvSpPr>
        <cdr:cNvPr id="6" name="矩形 5"/>
        <cdr:cNvSpPr/>
      </cdr:nvSpPr>
      <cdr:spPr>
        <a:xfrm xmlns:a="http://schemas.openxmlformats.org/drawingml/2006/main">
          <a:off x="6396990" y="3442970"/>
          <a:ext cx="914400" cy="2330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>
          <a:spAutoFit/>
        </a:bodyPr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zh-CN" altLang="en-US"/>
        </a:p>
      </cdr:txBody>
    </cdr:sp>
  </cdr:relSizeAnchor>
  <cdr:relSizeAnchor xmlns:cdr="http://schemas.openxmlformats.org/drawingml/2006/chartDrawing">
    <cdr:from>
      <cdr:x>0.58114</cdr:x>
      <cdr:y>0.91657</cdr:y>
    </cdr:from>
    <cdr:to>
      <cdr:x>0.66772</cdr:x>
      <cdr:y>1</cdr:y>
    </cdr:to>
    <cdr:sp macro="" textlink="">
      <cdr:nvSpPr>
        <cdr:cNvPr id="7" name="矩形 6"/>
        <cdr:cNvSpPr/>
      </cdr:nvSpPr>
      <cdr:spPr>
        <a:xfrm xmlns:a="http://schemas.openxmlformats.org/drawingml/2006/main">
          <a:off x="6396990" y="3369310"/>
          <a:ext cx="953135" cy="3067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altLang="zh-CN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0.05413</cdr:x>
      <cdr:y>0.56238</cdr:y>
    </cdr:from>
    <cdr:to>
      <cdr:x>0.05413</cdr:x>
      <cdr:y>0.56238</cdr:y>
    </cdr:to>
    <cdr:sp macro="" textlink="">
      <cdr:nvSpPr>
        <cdr:cNvPr id="2" name="直接连接符 1"/>
        <cdr:cNvSpPr/>
      </cdr:nvSpPr>
      <cdr:spPr>
        <a:xfrm xmlns:a="http://schemas.openxmlformats.org/drawingml/2006/main">
          <a:off x="593090" y="2593340"/>
          <a:ext cx="0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0.05345</cdr:x>
      <cdr:y>0.89349</cdr:y>
    </cdr:from>
    <cdr:to>
      <cdr:x>0.94785</cdr:x>
      <cdr:y>0.89494</cdr:y>
    </cdr:to>
    <cdr:sp macro="" textlink="">
      <cdr:nvSpPr>
        <cdr:cNvPr id="3" name="直接连接符 2"/>
        <cdr:cNvSpPr/>
      </cdr:nvSpPr>
      <cdr:spPr>
        <a:xfrm xmlns:a="http://schemas.openxmlformats.org/drawingml/2006/main">
          <a:off x="339725" y="2354580"/>
          <a:ext cx="5684520" cy="3810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chemeClr val="tx1"/>
          </a:solidFill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zh-CN" altLang="en-US"/>
        </a:p>
      </cdr:txBody>
    </cdr:sp>
  </cdr:relSizeAnchor>
</c:userShape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4.bin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3.bin"/><Relationship Id="rId11" Type="http://schemas.openxmlformats.org/officeDocument/2006/relationships/oleObject" Target="../embeddings/oleObject8.bin"/><Relationship Id="rId5" Type="http://schemas.openxmlformats.org/officeDocument/2006/relationships/oleObject" Target="../embeddings/oleObject2.bin"/><Relationship Id="rId10" Type="http://schemas.openxmlformats.org/officeDocument/2006/relationships/oleObject" Target="../embeddings/oleObject7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P63"/>
  <sheetViews>
    <sheetView tabSelected="1" topLeftCell="A22" zoomScale="115" zoomScaleNormal="115" workbookViewId="0">
      <selection activeCell="K32" sqref="K32"/>
    </sheetView>
  </sheetViews>
  <sheetFormatPr defaultColWidth="9" defaultRowHeight="14.25"/>
  <cols>
    <col min="1" max="1" width="9.75" style="2" customWidth="1"/>
    <col min="2" max="2" width="11.625" style="2" customWidth="1"/>
    <col min="3" max="3" width="7.875" style="2" customWidth="1"/>
    <col min="4" max="4" width="9.75" style="2" customWidth="1"/>
    <col min="5" max="5" width="7.875" style="2" customWidth="1"/>
    <col min="6" max="6" width="6.875" style="2" customWidth="1"/>
    <col min="7" max="7" width="7.875" style="2" customWidth="1"/>
    <col min="8" max="8" width="8.375" style="3" customWidth="1"/>
    <col min="9" max="9" width="7.875" style="2" customWidth="1"/>
    <col min="10" max="16384" width="9" style="2"/>
  </cols>
  <sheetData>
    <row r="1" spans="1:13" ht="15.95" customHeight="1">
      <c r="A1" s="2" t="s">
        <v>0</v>
      </c>
    </row>
    <row r="2" spans="1:13" ht="15.95" customHeight="1">
      <c r="A2" s="56" t="s">
        <v>74</v>
      </c>
      <c r="B2" s="56"/>
      <c r="C2" s="56"/>
      <c r="D2" s="56"/>
      <c r="E2" s="56"/>
      <c r="F2" s="56"/>
      <c r="G2" s="56"/>
      <c r="H2" s="56"/>
      <c r="I2" s="56"/>
    </row>
    <row r="3" spans="1:13" ht="18.75" customHeight="1">
      <c r="A3" s="57" t="s">
        <v>73</v>
      </c>
      <c r="B3" s="58"/>
      <c r="C3" s="58"/>
      <c r="D3" s="58"/>
      <c r="E3" s="58"/>
      <c r="F3" s="58"/>
      <c r="G3" s="58"/>
      <c r="H3" s="58"/>
      <c r="I3" s="58"/>
    </row>
    <row r="4" spans="1:13" ht="18.95" customHeight="1">
      <c r="A4" s="59" t="s">
        <v>75</v>
      </c>
      <c r="B4" s="60"/>
      <c r="C4" s="60"/>
      <c r="D4" s="60"/>
      <c r="E4" s="60"/>
      <c r="F4" s="59"/>
      <c r="G4" s="4"/>
      <c r="H4" s="5"/>
      <c r="I4" s="4"/>
    </row>
    <row r="5" spans="1:13" ht="18.95" customHeight="1">
      <c r="A5" s="59" t="s">
        <v>76</v>
      </c>
      <c r="B5" s="60"/>
      <c r="C5" s="60"/>
      <c r="D5" s="60"/>
      <c r="E5" s="60"/>
      <c r="F5" s="60"/>
      <c r="G5" s="60"/>
      <c r="H5" s="60"/>
      <c r="I5" s="60"/>
    </row>
    <row r="6" spans="1:13" ht="15.95" customHeight="1">
      <c r="A6" s="61" t="s">
        <v>1</v>
      </c>
      <c r="B6" s="60"/>
      <c r="C6" s="60"/>
      <c r="D6" s="60"/>
      <c r="E6" s="60"/>
      <c r="F6" s="60"/>
      <c r="G6" s="60"/>
      <c r="H6" s="60"/>
      <c r="I6" s="60"/>
    </row>
    <row r="7" spans="1:13" ht="24" customHeight="1">
      <c r="A7" s="6" t="s">
        <v>77</v>
      </c>
      <c r="B7" s="7"/>
      <c r="C7" s="62" t="s">
        <v>2</v>
      </c>
      <c r="D7" s="63"/>
      <c r="E7" s="63"/>
      <c r="F7" s="7"/>
      <c r="G7" s="7"/>
      <c r="H7" s="5"/>
      <c r="I7" s="4"/>
    </row>
    <row r="8" spans="1:13" ht="23.25" customHeight="1">
      <c r="A8" s="77" t="s">
        <v>3</v>
      </c>
      <c r="B8" s="8" t="s">
        <v>4</v>
      </c>
      <c r="C8" s="64" t="s">
        <v>5</v>
      </c>
      <c r="D8" s="64"/>
      <c r="E8" s="64"/>
      <c r="F8" s="64"/>
      <c r="G8" s="64"/>
      <c r="H8" s="79"/>
      <c r="I8" s="81" t="s">
        <v>6</v>
      </c>
    </row>
    <row r="9" spans="1:13" ht="21.95" customHeight="1">
      <c r="A9" s="78"/>
      <c r="B9" s="9" t="s">
        <v>7</v>
      </c>
      <c r="C9" s="10" t="s">
        <v>8</v>
      </c>
      <c r="D9" s="10" t="s">
        <v>9</v>
      </c>
      <c r="E9" s="10" t="s">
        <v>10</v>
      </c>
      <c r="F9" s="10" t="s">
        <v>11</v>
      </c>
      <c r="G9" s="10" t="s">
        <v>12</v>
      </c>
      <c r="H9" s="80"/>
      <c r="I9" s="82"/>
    </row>
    <row r="10" spans="1:13" s="1" customFormat="1" ht="16.5" customHeight="1">
      <c r="A10" s="11">
        <v>1</v>
      </c>
      <c r="B10" s="12" t="s">
        <v>13</v>
      </c>
      <c r="C10" s="13" t="s">
        <v>14</v>
      </c>
      <c r="D10" s="14">
        <v>1.4999999999999999E-2</v>
      </c>
      <c r="E10" s="13" t="s">
        <v>15</v>
      </c>
      <c r="F10" s="13" t="s">
        <v>14</v>
      </c>
      <c r="G10" s="13" t="s">
        <v>14</v>
      </c>
      <c r="H10" s="15">
        <v>0.01</v>
      </c>
      <c r="I10" s="14">
        <v>0.01</v>
      </c>
      <c r="J10" s="46"/>
      <c r="K10" s="47"/>
      <c r="L10" s="48"/>
    </row>
    <row r="11" spans="1:13" s="1" customFormat="1" ht="16.5" customHeight="1">
      <c r="A11" s="11">
        <v>2</v>
      </c>
      <c r="B11" s="12" t="s">
        <v>16</v>
      </c>
      <c r="C11" s="13" t="s">
        <v>15</v>
      </c>
      <c r="D11" s="16">
        <v>0.02</v>
      </c>
      <c r="E11" s="13" t="s">
        <v>14</v>
      </c>
      <c r="F11" s="13" t="s">
        <v>17</v>
      </c>
      <c r="G11" s="13" t="s">
        <v>14</v>
      </c>
      <c r="H11" s="17">
        <v>1.2E-2</v>
      </c>
      <c r="I11" s="16">
        <v>1.4999999999999999E-2</v>
      </c>
      <c r="J11" s="49"/>
      <c r="K11" s="47"/>
      <c r="L11" s="48"/>
    </row>
    <row r="12" spans="1:13" s="1" customFormat="1" ht="16.5" customHeight="1">
      <c r="A12" s="11">
        <v>3</v>
      </c>
      <c r="B12" s="12" t="s">
        <v>18</v>
      </c>
      <c r="C12" s="13" t="s">
        <v>19</v>
      </c>
      <c r="D12" s="16">
        <v>1.4999999999999999E-2</v>
      </c>
      <c r="E12" s="13" t="s">
        <v>17</v>
      </c>
      <c r="F12" s="13" t="s">
        <v>14</v>
      </c>
      <c r="G12" s="13" t="s">
        <v>14</v>
      </c>
      <c r="H12" s="18">
        <v>1.4E-2</v>
      </c>
      <c r="I12" s="16">
        <v>0.01</v>
      </c>
      <c r="J12" s="49"/>
      <c r="K12" s="47"/>
      <c r="L12" s="48"/>
    </row>
    <row r="13" spans="1:13" s="1" customFormat="1" ht="16.5" customHeight="1">
      <c r="A13" s="11">
        <v>4</v>
      </c>
      <c r="B13" s="12" t="s">
        <v>20</v>
      </c>
      <c r="C13" s="13" t="s">
        <v>17</v>
      </c>
      <c r="D13" s="16">
        <v>8.0000000000000002E-3</v>
      </c>
      <c r="E13" s="13" t="s">
        <v>21</v>
      </c>
      <c r="F13" s="13" t="s">
        <v>14</v>
      </c>
      <c r="G13" s="13" t="s">
        <v>22</v>
      </c>
      <c r="H13" s="18">
        <v>1.1599999999999999E-2</v>
      </c>
      <c r="I13" s="16">
        <v>7.0000000000000001E-3</v>
      </c>
      <c r="J13" s="49"/>
      <c r="K13" s="47" t="s">
        <v>23</v>
      </c>
      <c r="L13" s="48" t="s">
        <v>24</v>
      </c>
      <c r="M13" s="49"/>
    </row>
    <row r="14" spans="1:13" s="1" customFormat="1" ht="16.5" customHeight="1">
      <c r="A14" s="19">
        <v>5</v>
      </c>
      <c r="B14" s="12" t="s">
        <v>25</v>
      </c>
      <c r="C14" s="13" t="s">
        <v>17</v>
      </c>
      <c r="D14" s="16">
        <v>0.01</v>
      </c>
      <c r="E14" s="13" t="s">
        <v>14</v>
      </c>
      <c r="F14" s="13" t="s">
        <v>14</v>
      </c>
      <c r="G14" s="13" t="s">
        <v>26</v>
      </c>
      <c r="H14" s="18">
        <v>9.7999999999999997E-3</v>
      </c>
      <c r="I14" s="16">
        <v>1.0999999999999999E-2</v>
      </c>
      <c r="J14" s="49"/>
      <c r="K14" s="47"/>
      <c r="L14" s="48"/>
    </row>
    <row r="15" spans="1:13" s="1" customFormat="1" ht="16.5" customHeight="1">
      <c r="A15" s="19">
        <v>6</v>
      </c>
      <c r="B15" s="12" t="s">
        <v>27</v>
      </c>
      <c r="C15" s="13" t="s">
        <v>14</v>
      </c>
      <c r="D15" s="14">
        <v>6.0000000000000001E-3</v>
      </c>
      <c r="E15" s="13" t="s">
        <v>28</v>
      </c>
      <c r="F15" s="13" t="s">
        <v>14</v>
      </c>
      <c r="G15" s="13" t="s">
        <v>29</v>
      </c>
      <c r="H15" s="20">
        <v>1.18E-2</v>
      </c>
      <c r="I15" s="16">
        <v>1.0999999999999999E-2</v>
      </c>
      <c r="J15" s="46"/>
      <c r="K15" s="47"/>
      <c r="L15" s="48"/>
    </row>
    <row r="16" spans="1:13" s="1" customFormat="1" ht="16.5" customHeight="1">
      <c r="A16" s="19">
        <v>7</v>
      </c>
      <c r="B16" s="12" t="s">
        <v>30</v>
      </c>
      <c r="C16" s="13" t="s">
        <v>21</v>
      </c>
      <c r="D16" s="16">
        <v>1.4E-2</v>
      </c>
      <c r="E16" s="13" t="s">
        <v>14</v>
      </c>
      <c r="F16" s="13" t="s">
        <v>31</v>
      </c>
      <c r="G16" s="13" t="s">
        <v>32</v>
      </c>
      <c r="H16" s="18">
        <v>1.24E-2</v>
      </c>
      <c r="I16" s="16">
        <v>0.01</v>
      </c>
      <c r="J16" s="49"/>
      <c r="K16" s="47" t="s">
        <v>33</v>
      </c>
      <c r="L16" s="48"/>
    </row>
    <row r="17" spans="1:12" s="1" customFormat="1" ht="16.5" customHeight="1">
      <c r="A17" s="19">
        <v>8</v>
      </c>
      <c r="B17" s="12" t="s">
        <v>34</v>
      </c>
      <c r="C17" s="13" t="s">
        <v>19</v>
      </c>
      <c r="D17" s="16">
        <v>0.01</v>
      </c>
      <c r="E17" s="13" t="s">
        <v>17</v>
      </c>
      <c r="F17" s="13" t="s">
        <v>35</v>
      </c>
      <c r="G17" s="13" t="s">
        <v>36</v>
      </c>
      <c r="H17" s="18">
        <v>1.0800000000000001E-2</v>
      </c>
      <c r="I17" s="16">
        <v>1.7000000000000001E-2</v>
      </c>
      <c r="J17" s="49"/>
      <c r="K17" s="47"/>
      <c r="L17" s="50"/>
    </row>
    <row r="18" spans="1:12" s="1" customFormat="1" ht="16.5" customHeight="1">
      <c r="A18" s="19">
        <v>9</v>
      </c>
      <c r="B18" s="12" t="s">
        <v>37</v>
      </c>
      <c r="C18" s="13" t="s">
        <v>19</v>
      </c>
      <c r="D18" s="16">
        <v>0.01</v>
      </c>
      <c r="E18" s="13" t="s">
        <v>17</v>
      </c>
      <c r="F18" s="13" t="s">
        <v>17</v>
      </c>
      <c r="G18" s="13" t="s">
        <v>14</v>
      </c>
      <c r="H18" s="18">
        <v>1.4E-2</v>
      </c>
      <c r="I18" s="16">
        <v>0.01</v>
      </c>
      <c r="J18" s="49"/>
      <c r="K18" s="47"/>
      <c r="L18" s="48"/>
    </row>
    <row r="19" spans="1:12" s="1" customFormat="1" ht="16.5" customHeight="1">
      <c r="A19" s="19">
        <v>10</v>
      </c>
      <c r="B19" s="12" t="s">
        <v>38</v>
      </c>
      <c r="C19" s="13" t="s">
        <v>14</v>
      </c>
      <c r="D19" s="16">
        <v>0.01</v>
      </c>
      <c r="E19" s="13" t="s">
        <v>19</v>
      </c>
      <c r="F19" s="13" t="s">
        <v>39</v>
      </c>
      <c r="G19" s="13" t="s">
        <v>19</v>
      </c>
      <c r="H19" s="18">
        <v>1.38E-2</v>
      </c>
      <c r="I19" s="16">
        <v>1.0999999999999999E-2</v>
      </c>
      <c r="J19" s="49"/>
      <c r="K19" s="47"/>
      <c r="L19" s="48"/>
    </row>
    <row r="20" spans="1:12" s="1" customFormat="1" ht="16.5" customHeight="1">
      <c r="A20" s="19">
        <v>11</v>
      </c>
      <c r="B20" s="12" t="s">
        <v>40</v>
      </c>
      <c r="C20" s="13" t="s">
        <v>17</v>
      </c>
      <c r="D20" s="16">
        <v>1.4999999999999999E-2</v>
      </c>
      <c r="E20" s="13" t="s">
        <v>21</v>
      </c>
      <c r="F20" s="13" t="s">
        <v>14</v>
      </c>
      <c r="G20" s="13" t="s">
        <v>14</v>
      </c>
      <c r="H20" s="18">
        <v>1.24E-2</v>
      </c>
      <c r="I20" s="16">
        <v>5.0000000000000001E-3</v>
      </c>
      <c r="J20" s="49"/>
      <c r="K20" s="47"/>
      <c r="L20" s="48"/>
    </row>
    <row r="21" spans="1:12" s="1" customFormat="1" ht="16.5" customHeight="1">
      <c r="A21" s="19">
        <v>12</v>
      </c>
      <c r="B21" s="12" t="s">
        <v>41</v>
      </c>
      <c r="C21" s="13" t="s">
        <v>14</v>
      </c>
      <c r="D21" s="16">
        <v>1.4999999999999999E-2</v>
      </c>
      <c r="E21" s="13" t="s">
        <v>28</v>
      </c>
      <c r="F21" s="13" t="s">
        <v>22</v>
      </c>
      <c r="G21" s="13" t="s">
        <v>32</v>
      </c>
      <c r="H21" s="18">
        <v>1.24E-2</v>
      </c>
      <c r="I21" s="16">
        <v>8.0000000000000002E-3</v>
      </c>
      <c r="J21" s="49"/>
      <c r="K21" s="47"/>
      <c r="L21" s="48"/>
    </row>
    <row r="22" spans="1:12" s="1" customFormat="1" ht="16.5" customHeight="1">
      <c r="A22" s="19">
        <v>13</v>
      </c>
      <c r="B22" s="12" t="s">
        <v>42</v>
      </c>
      <c r="C22" s="13" t="s">
        <v>14</v>
      </c>
      <c r="D22" s="16">
        <v>0.01</v>
      </c>
      <c r="E22" s="13" t="s">
        <v>15</v>
      </c>
      <c r="F22" s="13" t="s">
        <v>43</v>
      </c>
      <c r="G22" s="13" t="s">
        <v>44</v>
      </c>
      <c r="H22" s="18">
        <v>8.6E-3</v>
      </c>
      <c r="I22" s="16">
        <v>4.0000000000000001E-3</v>
      </c>
      <c r="J22" s="49"/>
      <c r="K22" s="47"/>
      <c r="L22" s="48"/>
    </row>
    <row r="23" spans="1:12" s="1" customFormat="1" ht="16.5" customHeight="1">
      <c r="A23" s="19">
        <v>14</v>
      </c>
      <c r="B23" s="12" t="s">
        <v>45</v>
      </c>
      <c r="C23" s="13" t="s">
        <v>14</v>
      </c>
      <c r="D23" s="16">
        <v>1.4999999999999999E-2</v>
      </c>
      <c r="E23" s="13" t="s">
        <v>21</v>
      </c>
      <c r="F23" s="13" t="s">
        <v>19</v>
      </c>
      <c r="G23" s="13" t="s">
        <v>35</v>
      </c>
      <c r="H23" s="18">
        <v>1.06E-2</v>
      </c>
      <c r="I23" s="16">
        <v>1.4E-2</v>
      </c>
      <c r="J23" s="49"/>
      <c r="K23" s="47"/>
      <c r="L23" s="48"/>
    </row>
    <row r="24" spans="1:12" s="1" customFormat="1" ht="18.95" customHeight="1">
      <c r="A24" s="21"/>
      <c r="B24" s="22"/>
      <c r="C24" s="23"/>
      <c r="D24" s="23"/>
      <c r="E24" s="23"/>
      <c r="F24" s="24"/>
      <c r="G24" s="25">
        <v>1.0200000000000001E-2</v>
      </c>
      <c r="H24" s="15">
        <f>AVERAGE(H10:H23)</f>
        <v>1.1728571428571401E-2</v>
      </c>
      <c r="I24" s="51"/>
    </row>
    <row r="25" spans="1:12" s="1" customFormat="1" ht="21" customHeight="1">
      <c r="A25" s="65" t="s">
        <v>46</v>
      </c>
      <c r="B25" s="66"/>
      <c r="C25" s="27" t="s">
        <v>47</v>
      </c>
      <c r="D25" s="28">
        <v>0.57699999999999996</v>
      </c>
      <c r="E25" s="27" t="s">
        <v>48</v>
      </c>
      <c r="F25" s="28">
        <v>2.1139999999999999</v>
      </c>
      <c r="G25" s="27" t="s">
        <v>49</v>
      </c>
      <c r="H25" s="26">
        <v>0</v>
      </c>
      <c r="I25" s="52"/>
    </row>
    <row r="26" spans="1:12" ht="18" customHeight="1">
      <c r="A26" s="29"/>
      <c r="B26" s="67" t="s">
        <v>50</v>
      </c>
      <c r="C26" s="68"/>
      <c r="D26" s="1"/>
      <c r="E26" s="1"/>
      <c r="F26" s="1"/>
      <c r="G26" s="1"/>
      <c r="H26" s="30"/>
      <c r="I26" s="1"/>
    </row>
    <row r="27" spans="1:12" ht="23.25" customHeight="1">
      <c r="A27" s="31" t="s">
        <v>51</v>
      </c>
      <c r="B27" s="32" t="s">
        <v>52</v>
      </c>
      <c r="C27" s="33"/>
      <c r="D27" s="25">
        <v>1.17E-2</v>
      </c>
      <c r="E27" s="34" t="s">
        <v>53</v>
      </c>
      <c r="F27" s="1"/>
      <c r="G27" s="1"/>
      <c r="H27" s="5"/>
      <c r="I27" s="1"/>
    </row>
    <row r="28" spans="1:12" ht="32.25" customHeight="1">
      <c r="A28" s="31" t="s">
        <v>54</v>
      </c>
      <c r="B28" s="32" t="s">
        <v>55</v>
      </c>
      <c r="C28" s="33"/>
      <c r="D28" s="35">
        <f>SUM(D27+D25*G24)</f>
        <v>1.7585400000000001E-2</v>
      </c>
      <c r="E28" s="34" t="s">
        <v>53</v>
      </c>
      <c r="F28" s="36"/>
      <c r="G28" s="36"/>
      <c r="H28" s="69"/>
      <c r="I28" s="69"/>
    </row>
    <row r="29" spans="1:12" ht="32.25" customHeight="1">
      <c r="A29" s="31" t="s">
        <v>56</v>
      </c>
      <c r="B29" s="32" t="s">
        <v>57</v>
      </c>
      <c r="D29" s="35">
        <v>5.7999999999999996E-3</v>
      </c>
      <c r="E29" s="34" t="s">
        <v>53</v>
      </c>
      <c r="F29" s="37"/>
      <c r="G29" s="37"/>
      <c r="H29" s="38"/>
      <c r="I29" s="1"/>
    </row>
    <row r="30" spans="1:12" ht="18.95" customHeight="1">
      <c r="A30" s="39" t="s">
        <v>6</v>
      </c>
      <c r="B30" s="40" t="s">
        <v>50</v>
      </c>
      <c r="D30" s="41"/>
      <c r="E30" s="1"/>
      <c r="F30" s="1"/>
      <c r="G30" s="1"/>
      <c r="H30" s="5"/>
      <c r="I30" s="1"/>
    </row>
    <row r="31" spans="1:12" ht="25.5" customHeight="1">
      <c r="A31" s="42" t="s">
        <v>58</v>
      </c>
      <c r="B31" s="43" t="s">
        <v>59</v>
      </c>
      <c r="D31" s="44">
        <f>SUM(G24)</f>
        <v>1.0200000000000001E-2</v>
      </c>
      <c r="E31" s="34" t="s">
        <v>53</v>
      </c>
      <c r="F31" s="1"/>
      <c r="G31" s="1"/>
      <c r="H31" s="5"/>
      <c r="I31" s="1"/>
    </row>
    <row r="32" spans="1:12" ht="30.75" customHeight="1">
      <c r="A32" s="31" t="s">
        <v>54</v>
      </c>
      <c r="B32" s="32" t="s">
        <v>55</v>
      </c>
      <c r="D32" s="44">
        <f>SUM(F25*G24)</f>
        <v>2.15628E-2</v>
      </c>
      <c r="E32" s="34" t="s">
        <v>53</v>
      </c>
      <c r="F32" s="25"/>
      <c r="G32" s="1"/>
      <c r="H32" s="69"/>
      <c r="I32" s="69"/>
    </row>
    <row r="33" spans="1:16" ht="29.25" customHeight="1">
      <c r="A33" s="31" t="s">
        <v>56</v>
      </c>
      <c r="B33" s="32" t="s">
        <v>57</v>
      </c>
      <c r="D33" s="45">
        <f>SUM(H25*G24)</f>
        <v>0</v>
      </c>
      <c r="E33" s="34" t="s">
        <v>53</v>
      </c>
      <c r="F33" s="1"/>
      <c r="G33" s="1"/>
      <c r="H33" s="69"/>
      <c r="I33" s="69"/>
    </row>
    <row r="34" spans="1:16" ht="17.100000000000001" customHeight="1">
      <c r="A34" s="70" t="s">
        <v>60</v>
      </c>
      <c r="B34" s="71"/>
      <c r="C34" s="71"/>
      <c r="D34" s="71"/>
      <c r="E34" s="71"/>
      <c r="F34" s="71"/>
      <c r="G34" s="71"/>
      <c r="H34" s="71"/>
      <c r="I34" s="71"/>
    </row>
    <row r="35" spans="1:16" ht="21" customHeight="1">
      <c r="A35" s="72" t="s">
        <v>61</v>
      </c>
      <c r="B35" s="73"/>
      <c r="C35" s="73"/>
      <c r="D35" s="73"/>
      <c r="E35" s="73"/>
      <c r="F35" s="73"/>
      <c r="G35" s="73"/>
      <c r="H35" s="73"/>
      <c r="I35" s="73"/>
    </row>
    <row r="36" spans="1:16" ht="16.5" customHeight="1">
      <c r="B36" s="74" t="s">
        <v>62</v>
      </c>
      <c r="C36" s="74"/>
      <c r="D36" s="74"/>
      <c r="E36" s="74"/>
      <c r="F36" s="74"/>
      <c r="G36" s="74"/>
      <c r="H36" s="74"/>
      <c r="I36" s="74"/>
    </row>
    <row r="38" spans="1:16" ht="22.5">
      <c r="A38" s="57" t="s">
        <v>72</v>
      </c>
      <c r="B38" s="57"/>
      <c r="C38" s="57"/>
      <c r="D38" s="57"/>
      <c r="E38" s="57"/>
      <c r="F38" s="57"/>
      <c r="G38" s="57"/>
      <c r="H38" s="57"/>
      <c r="I38" s="57"/>
      <c r="J38" s="53"/>
      <c r="K38" s="53"/>
      <c r="L38" s="53"/>
      <c r="M38" s="53"/>
      <c r="N38" s="53"/>
      <c r="O38" s="53"/>
      <c r="P38" s="53"/>
    </row>
    <row r="39" spans="1:16" ht="20.25">
      <c r="A39" s="75" t="s">
        <v>78</v>
      </c>
      <c r="B39" s="75"/>
      <c r="C39" s="75"/>
      <c r="D39" s="75"/>
      <c r="E39" s="75"/>
      <c r="F39" s="75"/>
      <c r="G39" s="75"/>
      <c r="H39" s="75"/>
      <c r="I39" s="75"/>
      <c r="J39" s="54"/>
      <c r="K39" s="54"/>
      <c r="L39" s="54"/>
      <c r="M39" s="54"/>
      <c r="N39" s="54"/>
      <c r="O39" s="54"/>
      <c r="P39" s="54"/>
    </row>
    <row r="40" spans="1:16" ht="18.75">
      <c r="A40" s="67" t="s">
        <v>63</v>
      </c>
      <c r="B40" s="67"/>
      <c r="C40" s="67"/>
      <c r="D40" s="67"/>
      <c r="E40" s="67"/>
      <c r="F40" s="67"/>
      <c r="G40" s="67"/>
      <c r="H40" s="67"/>
      <c r="I40" s="67"/>
      <c r="J40" s="55"/>
      <c r="K40" s="55"/>
      <c r="L40" s="55"/>
      <c r="M40" s="55"/>
      <c r="N40" s="55"/>
      <c r="O40" s="55"/>
      <c r="P40" s="55"/>
    </row>
    <row r="63" spans="5:9">
      <c r="E63" s="76" t="s">
        <v>64</v>
      </c>
      <c r="F63" s="76"/>
      <c r="G63" s="76"/>
      <c r="H63" s="76"/>
      <c r="I63" s="76"/>
    </row>
  </sheetData>
  <mergeCells count="22">
    <mergeCell ref="A38:I38"/>
    <mergeCell ref="A39:I39"/>
    <mergeCell ref="A40:I40"/>
    <mergeCell ref="E63:I63"/>
    <mergeCell ref="A8:A9"/>
    <mergeCell ref="H8:H9"/>
    <mergeCell ref="I8:I9"/>
    <mergeCell ref="H32:I32"/>
    <mergeCell ref="H33:I33"/>
    <mergeCell ref="A34:I34"/>
    <mergeCell ref="A35:I35"/>
    <mergeCell ref="B36:I36"/>
    <mergeCell ref="C7:E7"/>
    <mergeCell ref="C8:G8"/>
    <mergeCell ref="A25:B25"/>
    <mergeCell ref="B26:C26"/>
    <mergeCell ref="H28:I28"/>
    <mergeCell ref="A2:I2"/>
    <mergeCell ref="A3:I3"/>
    <mergeCell ref="A4:F4"/>
    <mergeCell ref="A5:I5"/>
    <mergeCell ref="A6:I6"/>
  </mergeCells>
  <phoneticPr fontId="12" type="noConversion"/>
  <pageMargins left="0.90486111111111101" right="0.74791666666666701" top="0.98402777777777795" bottom="0.70833333333333304" header="0" footer="0.51180555555555596"/>
  <pageSetup paperSize="9" orientation="portrait" r:id="rId1"/>
  <headerFooter alignWithMargins="0"/>
  <drawing r:id="rId2"/>
  <legacyDrawing r:id="rId3"/>
  <oleObjects>
    <oleObject progId="Equation.3" shapeId="19457" r:id="rId4"/>
    <oleObject progId="Equation.3" shapeId="19458" r:id="rId5"/>
    <oleObject progId="Equation.3" shapeId="19460" r:id="rId6"/>
    <oleObject progId="Equation.3" shapeId="19461" r:id="rId7"/>
    <oleObject progId="Equation.3" shapeId="19462" r:id="rId8"/>
    <oleObject progId="Equation.3" shapeId="19465" r:id="rId9"/>
    <oleObject progId="Equation.3" shapeId="19466" r:id="rId10"/>
    <oleObject progId="Equation.3" shapeId="19468" r:id="rId11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M29"/>
  <sheetViews>
    <sheetView workbookViewId="0">
      <selection activeCell="N10" sqref="N10"/>
    </sheetView>
  </sheetViews>
  <sheetFormatPr defaultColWidth="8.75" defaultRowHeight="14.25"/>
  <cols>
    <col min="11" max="11" width="9.875" customWidth="1"/>
    <col min="12" max="12" width="5.875" customWidth="1"/>
    <col min="13" max="13" width="11.875" customWidth="1"/>
    <col min="14" max="14" width="8.625" customWidth="1"/>
  </cols>
  <sheetData>
    <row r="1" spans="1:13" ht="22.5">
      <c r="A1" s="57" t="s">
        <v>72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3" ht="20.25">
      <c r="A2" s="75" t="s">
        <v>71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18.75">
      <c r="A3" s="67" t="s">
        <v>63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</row>
    <row r="7" spans="1:13">
      <c r="K7" t="s">
        <v>65</v>
      </c>
    </row>
    <row r="9" spans="1:13">
      <c r="K9" t="s">
        <v>66</v>
      </c>
    </row>
    <row r="12" spans="1:13">
      <c r="K12" t="s">
        <v>67</v>
      </c>
    </row>
    <row r="21" spans="11:11">
      <c r="K21" t="s">
        <v>68</v>
      </c>
    </row>
    <row r="25" spans="11:11">
      <c r="K25" t="s">
        <v>69</v>
      </c>
    </row>
    <row r="29" spans="11:11">
      <c r="K29" t="s">
        <v>70</v>
      </c>
    </row>
  </sheetData>
  <mergeCells count="3">
    <mergeCell ref="A1:M1"/>
    <mergeCell ref="A2:M2"/>
    <mergeCell ref="A3:M3"/>
  </mergeCells>
  <phoneticPr fontId="12" type="noConversion"/>
  <pageMargins left="0.75" right="0.75" top="1" bottom="1" header="0.5" footer="0.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1A</vt:lpstr>
      <vt:lpstr>Sheet1</vt:lpstr>
      <vt:lpstr>'1A'!Print_Area</vt:lpstr>
      <vt:lpstr>'1A'!Print_Titles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kanshin</dc:creator>
  <cp:lastModifiedBy>Administrator</cp:lastModifiedBy>
  <cp:lastPrinted>2019-11-16T07:53:09Z</cp:lastPrinted>
  <dcterms:created xsi:type="dcterms:W3CDTF">1996-12-17T01:32:00Z</dcterms:created>
  <dcterms:modified xsi:type="dcterms:W3CDTF">2019-11-16T07:53:11Z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