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activeTab="1"/>
  </bookViews>
  <sheets>
    <sheet name="售后服务" sheetId="2" r:id="rId1"/>
    <sheet name="Sheet1" sheetId="3" r:id="rId2"/>
  </sheets>
  <definedNames>
    <definedName name="_xlnm._FilterDatabase" localSheetId="1" hidden="1">Sheet1!$A$1:$D$1</definedName>
  </definedNames>
  <calcPr calcId="124519"/>
</workbook>
</file>

<file path=xl/calcChain.xml><?xml version="1.0" encoding="utf-8"?>
<calcChain xmlns="http://schemas.openxmlformats.org/spreadsheetml/2006/main">
  <c r="E51" i="3"/>
  <c r="E43"/>
  <c r="D19"/>
  <c r="D53"/>
  <c r="D52"/>
  <c r="D51"/>
  <c r="D50"/>
  <c r="D49"/>
  <c r="D48"/>
  <c r="D47"/>
  <c r="D46"/>
  <c r="D45"/>
  <c r="D44"/>
  <c r="D43"/>
  <c r="D42"/>
  <c r="D41"/>
  <c r="D40"/>
  <c r="D39"/>
  <c r="D38"/>
  <c r="D37"/>
  <c r="D36"/>
  <c r="D35"/>
  <c r="D34"/>
  <c r="D33"/>
  <c r="D32"/>
  <c r="D31"/>
  <c r="D30"/>
  <c r="D29"/>
  <c r="D28"/>
  <c r="D27"/>
  <c r="D26"/>
  <c r="D25"/>
  <c r="D24"/>
  <c r="D23"/>
  <c r="D22"/>
  <c r="D21"/>
  <c r="D20"/>
  <c r="D18"/>
  <c r="D17"/>
  <c r="D16"/>
  <c r="D15"/>
  <c r="D14"/>
  <c r="D13"/>
  <c r="D12"/>
  <c r="D11"/>
  <c r="D10"/>
  <c r="D9"/>
  <c r="D8"/>
  <c r="D7"/>
  <c r="D6"/>
  <c r="D5"/>
  <c r="D4"/>
  <c r="D3"/>
  <c r="D2"/>
  <c r="D54" s="1"/>
  <c r="J53" i="2"/>
  <c r="J54"/>
  <c r="J7"/>
  <c r="J56"/>
  <c r="J55"/>
  <c r="J52"/>
  <c r="J51"/>
  <c r="J50"/>
  <c r="J49"/>
  <c r="J48"/>
  <c r="J57" s="1"/>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6"/>
  <c r="J5"/>
  <c r="E19" i="3" l="1"/>
</calcChain>
</file>

<file path=xl/sharedStrings.xml><?xml version="1.0" encoding="utf-8"?>
<sst xmlns="http://schemas.openxmlformats.org/spreadsheetml/2006/main" count="340" uniqueCount="284">
  <si>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</si>
  <si>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</si>
  <si>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</si>
  <si>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</si>
  <si>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</si>
  <si>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</si>
  <si>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</si>
  <si>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</si>
  <si>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</si>
  <si>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</si>
  <si>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</si>
  <si>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</si>
  <si>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</si>
  <si>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</si>
  <si>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</si>
  <si>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</si>
  <si>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</si>
  <si>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</si>
  <si>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</si>
  <si>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</si>
  <si>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</si>
  <si>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</si>
  <si>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</si>
  <si>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</si>
  <si>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</si>
  <si>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</si>
  <si>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</si>
  <si>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</si>
  <si>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</si>
  <si>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</si>
  <si>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</si>
  <si>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</si>
  <si>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</si>
  <si>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</si>
  <si>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</si>
  <si>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</si>
  <si>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</si>
  <si>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</si>
  <si>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</si>
  <si>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</si>
  <si>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</si>
  <si>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</si>
  <si>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</si>
  <si>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</si>
  <si>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</si>
  <si>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</si>
  <si>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</si>
  <si>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</si>
  <si>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</si>
  <si>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</si>
  <si>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</si>
  <si>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</si>
  <si>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</si>
  <si>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</si>
  <si>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</si>
  <si>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</si>
  <si>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</si>
  <si>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</si>
  <si>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</si>
  <si>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</si>
  <si>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</si>
  <si>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</si>
  <si>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</si>
  <si>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</si>
  <si>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</si>
  <si>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</si>
  <si>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</si>
  <si>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</si>
  <si>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</si>
  <si>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</si>
  <si>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</si>
  <si>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</si>
  <si>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</si>
  <si>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</si>
  <si>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</si>
  <si>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5.1.7.3　以多种方式向社会公众做服务文化和活动的宣传，形成有效的顾客认知和口碑</t>
  </si>
  <si>
    <t>A18</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</si>
  <si>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</si>
  <si>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</si>
  <si>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</si>
  <si>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</si>
  <si>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</si>
  <si>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</si>
  <si>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</si>
  <si>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</si>
  <si>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</si>
  <si>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</si>
  <si>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</si>
  <si>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</si>
  <si>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</si>
  <si>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</si>
  <si>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本公司维修/安装产品的售后服务没有安全期限要求，公司对相关要求之前对客户提供信息。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</si>
  <si>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</si>
  <si>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</si>
  <si>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</si>
  <si>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</si>
  <si>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</si>
  <si>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</si>
  <si>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</si>
  <si>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</si>
  <si>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</si>
  <si>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</si>
  <si>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</si>
  <si>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</si>
  <si>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</si>
  <si>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</si>
  <si>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</si>
  <si>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</si>
  <si>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</si>
  <si>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</si>
  <si>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</si>
  <si>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</si>
  <si>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</si>
  <si>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</si>
  <si>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</si>
  <si>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</si>
  <si>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</si>
  <si>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</si>
  <si>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</si>
  <si>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</si>
  <si>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</si>
  <si>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</si>
  <si>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</si>
  <si>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</si>
  <si>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</si>
  <si>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</si>
  <si>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</si>
  <si>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</si>
  <si>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</si>
  <si>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</si>
  <si>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</si>
  <si>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</si>
  <si>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</si>
  <si>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</si>
  <si>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</si>
  <si>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</si>
  <si>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</si>
  <si>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</si>
  <si>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</si>
  <si>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</si>
  <si>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</si>
  <si>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</si>
  <si>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</si>
  <si>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</si>
  <si>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</si>
  <si>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</si>
  <si>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</si>
  <si>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</si>
  <si>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</si>
  <si>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</si>
  <si>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</si>
  <si>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现有销售的产品品牌所以暂无系统性缺陷情况也无质量曝光，对于难以解决的问题（如配件停产无法维修）公司采取与顾客协商更换/推荐其他品牌，费用协商解决。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</si>
  <si>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</si>
  <si>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</si>
  <si>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</si>
  <si>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</si>
  <si>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</si>
  <si>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</si>
  <si>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</si>
  <si>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</si>
  <si>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</si>
  <si>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</si>
  <si>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</si>
  <si>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</si>
  <si>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</si>
  <si>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</si>
  <si>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</si>
  <si>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</si>
  <si>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</si>
  <si>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</si>
  <si>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</si>
  <si>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</si>
  <si>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</si>
  <si>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</si>
  <si>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</si>
  <si>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</si>
  <si>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</si>
  <si>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</si>
  <si>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</si>
  <si>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</si>
  <si>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</si>
  <si>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</si>
  <si>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</si>
  <si>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</si>
  <si>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</si>
  <si>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</si>
  <si>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</si>
  <si>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</si>
  <si>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</si>
  <si>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</si>
  <si>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</si>
  <si>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</si>
  <si>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</si>
  <si>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</si>
  <si>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</si>
  <si>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</si>
  <si>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</si>
  <si>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</si>
  <si>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</si>
  <si>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</si>
  <si>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</si>
  <si>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</si>
  <si>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</si>
  <si>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</si>
  <si>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</si>
  <si>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评分要求：</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</si>
  <si>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</si>
  <si>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</si>
  <si>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</si>
  <si>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</si>
  <si>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</si>
  <si>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</si>
  <si>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</si>
  <si>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</si>
  <si>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</si>
  <si>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</si>
  <si>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</si>
  <si>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</si>
  <si>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</si>
  <si>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</si>
  <si>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</si>
  <si>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</si>
  <si>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</si>
  <si>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</si>
  <si>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</si>
  <si>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</si>
  <si>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</si>
  <si>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</si>
  <si>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</si>
  <si>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</si>
  <si>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8"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</si>
  <si>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8" type="noConversion"/>
  </si>
  <si>
    <t xml:space="preserve">公司向顾客传递产品和服务的信息方式主要通过如宣传册、合同、或上门拜访、工标项目投标等，使客户充分有效的了解公司产品质量及良好的服务内容，不断提高客户对公司产品及服务的认知度                                </t>
    <phoneticPr fontId="8" type="noConversion"/>
  </si>
  <si>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phoneticPr fontId="8"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</si>
  <si>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8" type="noConversion"/>
  </si>
  <si>
    <t>组织应在技术或服务上建立标准，如参与国家、行业标准的制定。</t>
    <phoneticPr fontId="8" type="noConversion"/>
  </si>
  <si>
    <t>本条款有两方面内容：
（1）组织应对顾客投诉的信息进行内部反馈，并在一定的时限内有专门的解决人员与顾客联络，并及时形成处理方案。
（2）顾客发生的投诉应有效得到解决。</t>
    <phoneticPr fontId="8"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</si>
  <si>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8" type="noConversion"/>
  </si>
  <si>
    <t>经了解，企业售后服务有分类预算，能够保障各类售后服务活动的经费使用。</t>
    <phoneticPr fontId="8" type="noConversion"/>
  </si>
  <si>
    <t>售后服务人员10人，公司根据各部门在售后服务过程的职责进行了相关培训，经了解各类人员基本具备能力提供了人员能力准则类文件和评价信息。
如：服务部黄云辉主任：从事相关行业销售工作多年，善于沟通、熟悉营销策划工作，对企业目前销售的产品技术性能基本了解，能够为客户提供良好的服务。公司每年年底对相关人员进行评价；经查：刘小丽  符合要求；评价人：李伟利。
公司每年年底对相关人员进行评价；经查目前无因人员能力不符被辞退的员工。符合要求；评价人：李伟利。</t>
  </si>
  <si>
    <r>
      <rPr>
        <sz val="12"/>
        <rFont val="宋体"/>
        <family val="3"/>
        <charset val="134"/>
        <scheme val="minor"/>
      </rPr>
      <t xml:space="preserve">配置售后服务管理师，经北京国标联合认证有限公司考试合格：  </t>
    </r>
    <r>
      <rPr>
        <sz val="12"/>
        <color rgb="FFFF0000"/>
        <rFont val="宋体"/>
        <family val="3"/>
        <charset val="134"/>
        <scheme val="minor"/>
      </rPr>
      <t xml:space="preserve">                  
</t>
    </r>
    <r>
      <rPr>
        <sz val="12"/>
        <rFont val="宋体"/>
        <family val="3"/>
        <charset val="134"/>
        <scheme val="minor"/>
      </rPr>
      <t>李光恒340123196305157099
陈庆春341125196401140733</t>
    </r>
    <r>
      <rPr>
        <sz val="12"/>
        <color rgb="FFFF0000"/>
        <rFont val="宋体"/>
        <family val="3"/>
        <charset val="134"/>
        <scheme val="minor"/>
      </rPr>
      <t xml:space="preserve">
</t>
    </r>
    <r>
      <rPr>
        <sz val="12"/>
        <rFont val="宋体"/>
        <family val="3"/>
        <charset val="134"/>
        <scheme val="minor"/>
      </rPr>
      <t xml:space="preserve">其职责：负责对售后服务工作的管理和对售后服务活动的指导 </t>
    </r>
    <r>
      <rPr>
        <sz val="12"/>
        <color rgb="FFFF0000"/>
        <rFont val="宋体"/>
        <family val="3"/>
        <charset val="134"/>
        <scheme val="minor"/>
      </rPr>
      <t xml:space="preserve">                                       </t>
    </r>
    <phoneticPr fontId="8" type="noConversion"/>
  </si>
  <si>
    <t xml:space="preserve">公司的服务理念："以您为中心，以我为半径，让您最满意”。公司制定的售后服务理念已通过会议、文件、培训等形式在公司内部全面宣传贯彻，现场询问员工，员工表示充分理解，表示只有做好售后服务，才能保证公司发展，扩大销售市场，员工在公司也可获得较好的收益。
</t>
    <phoneticPr fontId="8" type="noConversion"/>
  </si>
  <si>
    <t>公司规定销售人员、维修人员等在为客户实施服务过程中着装统一，保持良好的形象，及时维修和遵守公司的相关服务规范，如：产品退换货管理制度；废弃商品名称处置规定；顾客信息保密制度；配件管理制度、投诉处理制度等内容；维修人员维修完成后要经客户确认，向及时向客户提供维修记录等；</t>
    <phoneticPr fontId="8" type="noConversion"/>
  </si>
  <si>
    <t>公司所销售的商品维护保符合行业标准规定。</t>
    <phoneticPr fontId="8" type="noConversion"/>
  </si>
  <si>
    <t>现有销售的产品品牌及时配合厂家完成维修等工作，将来如发生配合应厂家并实施了产品缺陷召回，若质量存在问题，采取退货方式或先行赔付。</t>
    <phoneticPr fontId="8" type="noConversion"/>
  </si>
  <si>
    <t xml:space="preserve">供销部对顾客信息记录至公司电脑EXCEL表格中，并对顾客信息文档设置密码，公司规定，未经总经理批准，其他无关人员不得随意了解客户信息。
供销部制定客户回访计划，根据客户订货数量、频次以及使用条件，区分回访周期；保持1年回访一次的记录；主要回访客户在收货后的安装、使用中的质量问题及和公司人员接洽中存在的任何不足和改进机会；
对回访情况进行总结分析，将回访客户的意见、建议形成售后服务回访报告，全部客户回访记录及报告，经过保密处理提报总经理批示；
</t>
    <phoneticPr fontId="8" type="noConversion"/>
  </si>
  <si>
    <t>现场了解定期服务售后服务除收集、处理和跟踪用户的投诉外，还制定每年不少于1次的用户回访计划，主动定期征询用户意见，如走访或电话回访用户、发放《用户意见调查表》等，同时建立用户档案，记录产品运行情况，为提高产品质量和服务质量提供依据；为更好地保证设备的正常运行，及时解答用户提出的疑问，帮助用户解决问题</t>
  </si>
  <si>
    <t>公司采用纸箱包装，包装要求完整不破损，便于运输携带。</t>
    <phoneticPr fontId="8" type="noConversion"/>
  </si>
  <si>
    <t>所售商品按国家有关规定实行严格的三包服务，并做出提供更有利于维护消费者合法权益严于国家三包规定的服务承诺；
并规定所有商品保修期2年，使用寿命为50年，以工程竣工验收合格、签署验收合格书并办理项目移交之日起。
在质量保修期内，我公司提供24小时电话响应咨询，我方在接到采购人维修电话后，24小时内派技术人员到现场免费维修，直至修复或更换（提供同种规格型号配件或质量、档次的配件不补差价）。非质量问题引起是损坏事故，我方同样无条件的提供备品备件并参与维修服务，只收取成本费用。</t>
    <phoneticPr fontId="8" type="noConversion"/>
  </si>
  <si>
    <t>交货承诺采购人可以在任何时候（部分节假日）通知发货，我公司在接到中标通知后三日内供货，我公司将按招标文件要求及时准确的将产品送到指定地点，保证满足工地施工材料需求。</t>
    <phoneticPr fontId="8" type="noConversion"/>
  </si>
  <si>
    <t>黑龙江省格泰科技开发有限公司</t>
    <phoneticPr fontId="8" type="noConversion"/>
  </si>
  <si>
    <t>综合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</si>
  <si>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 xml:space="preserve"> 公司综合部为服务监督部门，负责调解客户和服务人员之间矛盾，及时处理突发事件，供销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</si>
  <si>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 xml:space="preserve">由于该公司目前主要销售模式为渠道销售及业务员推销销售、招标等形式；企业主要做工程项目；售后服务涉及零部件更换、简单安装、维修、客户咨询等；目前所有销售/售后服务均由公司供销部总负责；各区域销售点设置了经销商，负责日常销售及售后服务管理；
</t>
    <phoneticPr fontId="8" type="noConversion"/>
  </si>
  <si>
    <t xml:space="preserve">综合部能够较好地组织开展售后服务专业技术和服务文化培训，如请外部服务性企业专业人员授课，有培训计划和培训实施记录；提供了培训记录：
抽2019年度培训计划：共计划进行4次培训，培训内容涉及：售后服务手册学习；消费者权益保护法学习、GB/T27922-2011标准知识培训、提高服务形象、做好售后服务工作等内容。
</t>
    <phoneticPr fontId="8" type="noConversion"/>
  </si>
  <si>
    <t>据公司黑龙江省格泰科技开发有限公司夏雨利介绍：与售后服务相关的部门包括综合部、生产部、技术质量部、供销部等部门，各部门之间有清晰的职能划分，岗位设置合理；供销部负责售后服务；生产部负责产品生产技术指导、负责备品备件、计量设备的管理；综合部等部门作为后台售后服务支持部门，据了解，以上设置能够保证售后服务工作的顺利开展。
其中，供销部总体负责产品销售的售后服务工作；同时负责接受客户投诉、顾客信息、交付、服务工作的等工作。生产部配合供销部完成产品的安装、技术服务、维修及负责物资配件支持、综合部负责售后服务过程的监督检查考核、财务部兼负责资金支持等后台支持。</t>
  </si>
  <si>
    <t>有售后服务办公场地，现场有：办公用品有电脑、打印、复印、传真、扫描设备等满足办公使用要求 清单能够满足销售服务要求。
生产部（现场）的用于售后维修服务设施齐全，所用工具保持良好；企业制定了客户信息保密制度；供销部专人负责在电脑中保存客户信息，未经供销部经理批准不得外泄；目前执行效果良好；据了解目前无客户信息泄漏情况发生。
生产部共用的备品备件库有用于售后服务的备品备件能够保证售后维修服务的要求。</t>
  </si>
  <si>
    <t xml:space="preserve">售后服务具体由供销部具体负责安排实施；有售后服务手册，包括服务范围、职能划分等；能够根据自身产品的特性，结合本标准的评价指标要求制定详尽的服务工作流程和服务制度；如：产品售后服务管理制度、安装班工作管理规定、客户服务标准、服务承诺等。
售后服务流程：供销部提供给生产部有关合同协议等--销售服务安装--顾客体验确认--回访--维修--电话咨询或投诉--建档--持续改进。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组织策划的体系文件主要包括：《售后服务手册》，版本：A/0；《售后服务制度》， 版本：A/0，以及相关运行记录等。以上文件编制人：综合部，审核人：刘涛，批准人：李伟利，实施日期2019年6月10日。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负责通过到主管部门、网上收集、标准发布部门进行购买，并对外来文件的识别、跟踪、控制。查到：《外来文件清单》，有：GB18584-2001室内装饰装修材料 木家具中有害物质限量 GB/T3325-2017金属家具通用技术条件GB/T3324-2017木家具通用技术条件消费者权益保护法等法律法规和执行标准，外来文件管理符合要求。
查作废文件控制：体系文件运行以来，除管理手册根据文审要求进行了修改，其他程序、支持文件未修改修订，修改页已作废、销毁，替换了新页面。
现场查看组织综合部文件管理情况，通过纸张、电子版形式文件化，文件名称、编号、内容等字迹清晰，标识易于识别、检索、可追溯，纸质文件存放在文件柜中，防水防潮，储存环境适宜。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</si>
  <si>
    <t>生产部负责对售后服务中的难点组织研究分析实施，并制定改进措施；如：原材料问题与供应商沟通；技术工艺相关问题与生产技术部门协商，本据了解目前未发生过类似情况。</t>
  </si>
  <si>
    <t>公司为售后服务过程配置了各种维修包括：扳手、老虎钳、螺丝刀等；生产部相关人员负责维修工具的维护保养工作，随时检查维修工具，发现维修工具失灵或损坏，及时申请维修更换，财务部提供资金支持，确保实施维修时，维修工具能够正常使用。</t>
  </si>
  <si>
    <t xml:space="preserve">公司供销部为接收客户投诉的窗口，负责顾客投诉的接受、处理、跟进和回访；接报后进行登记，并通知售后服务实施部门，提供了售后服务流程：供销部提供给生产部有关合同协议等--销售服务安装--顾客体验确认--回访--维修--电话咨询或投诉--建档--持续改进；客户投诉问题解决后由客户在“维修单”上签字，由售后服务人员将记录交供销部，形成闭环。作为公司绩效考核的相关证据。
公司有《客户投诉处理规范》《客户投诉分级规范》《突发事件应急预案》等相关管理制度；针对客户不同的投诉内容，采取相应的应急措施，以降低客户的不满意及危机事件的负面影响；
公司有服务热线电话；现场验证，畅通；供销部有完整的接收、处理客户投诉机制，并能够建立投诉档案；      
供销部每月对投诉实施统计分类形成报表及改进计划，提报总经理；自体系建立以来，未发生过顾客投诉情况。 
</t>
  </si>
  <si>
    <t>供销部作为服务监督部门，负责监督公司售后服务系统的运转情况。手册中有监督的具体要求，包括程序、方法和记录。制定了目标并进行了考核，设有全国售后热线（18182894963），责接收顾客来电和呼出回访，对顾客满意率、服务及时率、一次维修合格率等进行统计，将反馈结果上报服务主管部门。公司与服务网点之间横向反馈有关的顾客信息，包括市场需求、商品包装、质量、品牌印象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</si>
  <si>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</si>
  <si>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r>
      <t xml:space="preserve">公司已取得过:
测量管理体系证书    
证书编号 :   ISC-2019-0532    证书到期日期: 2024-11-14
质量管理体系认证             </t>
    </r>
    <r>
      <rPr>
        <b/>
        <sz val="12"/>
        <rFont val="宋体"/>
        <family val="3"/>
        <charset val="134"/>
        <scheme val="major"/>
      </rPr>
      <t xml:space="preserve">
</t>
    </r>
    <r>
      <rPr>
        <sz val="12"/>
        <rFont val="宋体"/>
        <family val="3"/>
        <charset val="134"/>
        <scheme val="major"/>
      </rPr>
      <t>证书编号 : 06520Q00871R1S     证书到期日期: 2023-06-14
环境管理体系认证              
证书编号 : 06520E00259R1S      证书到期日期: 2023-06-14
中国职业健康安全管理体系认证  
证书编号 : 06520S0003R1S       证书到期日期: 2023-06-14</t>
    </r>
    <phoneticPr fontId="8" type="noConversion"/>
  </si>
  <si>
    <t>没有参与了以下标准的起草，但是企业有多种实用新型专利证书，如一种导通式扶正器，证书编号：第12024163号</t>
    <phoneticPr fontId="8" type="noConversion"/>
  </si>
  <si>
    <t>目前售后服务的目标为：                                        
确保产品投诉率低于1%，并且不得发生质量诉讼案件对于投诉的解决率不能低于97%，满意率不得低于95%。</t>
    <phoneticPr fontId="8" type="noConversion"/>
  </si>
  <si>
    <t>生产部现场看到：产品包装上有厂家品牌/ 地址、通讯方式、产品名称、产地等；信息标识容易识别，不会误导顾客</t>
    <phoneticPr fontId="8" type="noConversion"/>
  </si>
  <si>
    <t>供销部（售后）安装人员在《验收单》《维修单》中 客户维护基本情况/每次维保项目：技术参数、维修项目等；文件内容清晰、相关内容完整，便于顾客理解，便于使用，可满足顾客使用要求：</t>
    <phoneticPr fontId="8" type="noConversion"/>
  </si>
  <si>
    <t>本公司所销售及售后服务的商品不涉及系统性缺陷。公司口头承诺一旦发现有系统性缺陷，立即通知，并及时召回。公司有召回制度相关文件</t>
    <phoneticPr fontId="8" type="noConversion"/>
  </si>
  <si>
    <t>文件中对响应时间的规定：凡我公司购买或维修的设备，在保修期内由专职维护人员跟踪维护针对用户申报的一切故障，均在1小时内给予响应并提供及时有效的保障服务。</t>
    <phoneticPr fontId="8" type="noConversion"/>
  </si>
  <si>
    <t>查公司2020泰格维修档案，完整记录了故障部位、故障现象、故障原因、维修内容等信息，产品为电子单多点测斜仪、有线随钻测斜仪、GT-D无线随钻测斜仪、GT-E电磁波随钻测斜仪等，不需要单独的进行操作培训。</t>
    <phoneticPr fontId="8" type="noConversion"/>
  </si>
  <si>
    <t>查项目编号为SY202010276681投标文件中产品及配件的报价单。公司在签订销售合同中有关于售后服务涉及的收费规定，维修配件根据实际发生的相关维修费用，双方协商解决；未发现有违反国家有关规定合理收费的情况。</t>
    <phoneticPr fontId="8" type="noConversion"/>
  </si>
  <si>
    <t>公司目前在淮南、松原、北京建立了服务点，由公司供销部统一管理，公司由供销部负责全部客户报修登记和接待服务。</t>
    <phoneticPr fontId="8" type="noConversion"/>
  </si>
  <si>
    <t>查编号为DQGLJ-ZTGS-2020-MM-57559销售合同，质量保证规定:
质量保证期限自验收合格之日起12个月。
质量保证期内，由于卖方责任导致设备停用或运转效率降低时，则质量保证期应按实际停用
时间或运转效率降低之日起相应顺延。
卖方同意将实际货款总额的5%作为质量保证金。质量保证期内，出现质量问题，卖方不能按
买方的要求无偿返修，或返修后质量仍不符合合同约定的，质量保证金将不再返还，当维修费用及
损失超过质保金的，卖方还应负责赔偿。
10.4买方派员或委托第三方监造,不能免除卖方对产品质量的责任。
公司在签订销售合同中明确体现保质期内免费更换及维修，并认真落实，按照国家要求国家法律法规有关要求提供包修和保修服务的要求。</t>
    <phoneticPr fontId="8" type="noConversion"/>
  </si>
  <si>
    <t>公司生产部根据维修配件和材料清单，及时采购，生产部进行验证后入库；查生产部配件库，配件齐全，可以做到随时提供各种保质保量的配件及材料。</t>
    <phoneticPr fontId="8" type="noConversion"/>
  </si>
  <si>
    <t>企业为客户提供的设备提供终身服务，设备发生故障后，在保修期内由专职维护人员跟踪维护针对用户申报的一切故障，均在1小时内给予响应并提供及时有效的保障服务。</t>
    <phoneticPr fontId="8" type="noConversion"/>
  </si>
  <si>
    <t>查由GT-D无线随钻测斜仪抗压管编号为std-20191205-009N检测检验报告, 产品出厂有检验合格报告。</t>
    <phoneticPr fontId="8" type="noConversion"/>
  </si>
  <si>
    <t>在销售合同和公司宣传手册上明确有顾客服务热线，全国售后热线:18182894963                  
填入《售后服务记录》中；随时记录，内容包括：客户打入的任何反馈电话；</t>
    <phoneticPr fontId="8" type="noConversion"/>
  </si>
  <si>
    <t xml:space="preserve">供销部负责对客户实施定期顾客满意测量，包括以书面问卷及电话、邮件等方式的调查，按照产品质量、价格比、交货期、售后服务（维修响应、客诉处理）、顾客其他要求等多维度实施满意调查和分析，对客户提出的意见、建议进行分析以及改进方案，形成书面报告提交公司领导；等满意度调查表进行分析，目前售后服务满意度均为95.5%；
为增加客户忠诚度公司不定期的对客户回访，对有可能造成客户抱怨的问题加以补救，如免费更换零件、免费维修等；针对有维修需求的客户，维修人员需请客户填写“现场服务满意度——回执”，以对现场服务给予评价，不断增加客户的忠诚度。
</t>
    <phoneticPr fontId="8" type="noConversion"/>
  </si>
  <si>
    <t>供销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经了解，企业自体系建立以来，未发生过服务质量的投诉</t>
    <phoneticPr fontId="8" type="noConversion"/>
  </si>
  <si>
    <t>本条款有两方面内容：
（1）组织应设立网站，且在组织网站上有售后服务专门页面和有关内容。
（2）在网站上提供5.3.1.1要求的相关服务功能。</t>
    <phoneticPr fontId="8" type="noConversion"/>
  </si>
  <si>
    <t xml:space="preserve">对日常售后服务活动有基本的监督检查要求；
1. 建立并实施《售后绩效考核表》对售后服务各环节实施考评核和改进；
①  提供了：2019年三季度售后服务目标考核记录：
1、目标在接到报修通知后24小时内上门维修。
2. 不发生重大投诉事件(按年)
3. 顾客满意度达100%
 第1季度得分：100%；2季度100%
②  提供了员工考核表，抽取2019年11月18日对供销部员工刘小丽的绩效考核记录：考核内容含：突出贡献、配合协调、制度执行、个人素质、适应能力、自身要求、工作态度、集体观念、发展愿景等；最终意见：合格                               
3.有《售后服务监督记录》供销部提交公司管理层作为员工绩效考核依据；未能提供各月的售后服务监督（月报）总结
4.综合部负责售后服务监督检查，每月查看相关行业网站论坛、对质量、服务有关的报道并做登记，传达到相关人员；收集改进信息，并与公司实际售后服务活动相结合，并以文件形式传递到相关部门。
</t>
    <phoneticPr fontId="8" type="noConversion"/>
  </si>
  <si>
    <t>客户可以通过电话沟通、产品宣传册等了解公司产品服务相关内容，有公司服务热线电话，公司要求服务人员要随时回答客户提出的各种问题，能够提供在线服务功能。
域名已经申请，www.gtkj.cn，网站正在建设</t>
    <phoneticPr fontId="8" type="noConversion"/>
  </si>
  <si>
    <t xml:space="preserve">供销部按照获取的（安装/售后/维修登记表）安排生产部进行维保或安装等问题处理，并通报到各部门知悉；生产部按照（维修单）进行维保或问题处理/并每月将用于售后服务的备品备件情况，通过报表传递到相关部门备案 公司对售后服务过程已形成了闭环管理。                                                          
</t>
    <phoneticPr fontId="8" type="noConversion"/>
  </si>
</sst>
</file>

<file path=xl/styles.xml><?xml version="1.0" encoding="utf-8"?>
<styleSheet xmlns="http://schemas.openxmlformats.org/spreadsheetml/2006/main">
  <fonts count="16">
    <font>
      <sz val="11"/>
      <color theme="1"/>
      <name val="宋体"/>
      <charset val="134"/>
      <scheme val="minor"/>
    </font>
    <font>
      <sz val="12"/>
      <name val="宋体"/>
      <charset val="134"/>
      <scheme val="minor"/>
    </font>
    <font>
      <sz val="12"/>
      <color theme="1"/>
      <name val="宋体"/>
      <charset val="134"/>
      <scheme val="minor"/>
    </font>
    <font>
      <sz val="12"/>
      <name val="宋体"/>
      <charset val="134"/>
    </font>
    <font>
      <sz val="12"/>
      <name val="黑体"/>
      <charset val="134"/>
    </font>
    <font>
      <sz val="12"/>
      <name val="宋体"/>
      <charset val="134"/>
      <scheme val="major"/>
    </font>
    <font>
      <sz val="12"/>
      <name val="楷体_GB2312"/>
      <charset val="134"/>
    </font>
    <font>
      <sz val="11"/>
      <color theme="1"/>
      <name val="宋体"/>
      <family val="3"/>
      <charset val="134"/>
      <scheme val="minor"/>
    </font>
    <font>
      <sz val="9"/>
      <name val="宋体"/>
      <family val="3"/>
      <charset val="134"/>
      <scheme val="minor"/>
    </font>
    <font>
      <sz val="12"/>
      <name val="宋体"/>
      <family val="3"/>
      <charset val="134"/>
      <scheme val="minor"/>
    </font>
    <font>
      <sz val="12"/>
      <color rgb="FFFF0000"/>
      <name val="宋体"/>
      <family val="3"/>
      <charset val="134"/>
      <scheme val="minor"/>
    </font>
    <font>
      <sz val="12"/>
      <color theme="1"/>
      <name val="宋体"/>
      <family val="3"/>
      <charset val="134"/>
      <scheme val="minor"/>
    </font>
    <font>
      <sz val="12"/>
      <name val="宋体"/>
      <family val="3"/>
      <charset val="134"/>
      <scheme val="major"/>
    </font>
    <font>
      <sz val="12"/>
      <name val="宋体"/>
      <family val="3"/>
      <charset val="134"/>
    </font>
    <font>
      <b/>
      <sz val="12"/>
      <name val="宋体"/>
      <family val="3"/>
      <charset val="134"/>
      <scheme val="major"/>
    </font>
    <font>
      <sz val="12"/>
      <color rgb="FFFF0000"/>
      <name val="宋体"/>
      <family val="3"/>
      <charset val="134"/>
      <scheme val="maj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55">
    <xf numFmtId="0" fontId="0" fillId="0" borderId="0" xfId="0">
      <alignment vertical="center"/>
    </xf>
    <xf numFmtId="0" fontId="1" fillId="2" borderId="1" xfId="0" applyFont="1" applyFill="1" applyBorder="1">
      <alignment vertical="center"/>
    </xf>
    <xf numFmtId="0" fontId="2" fillId="2" borderId="1" xfId="0" applyFont="1" applyFill="1" applyBorder="1">
      <alignment vertical="center"/>
    </xf>
    <xf numFmtId="0" fontId="2" fillId="2" borderId="0" xfId="0" applyFont="1" applyFill="1">
      <alignment vertical="center"/>
    </xf>
    <xf numFmtId="0" fontId="0"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1" fillId="2"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1"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15" fillId="3" borderId="1" xfId="0" applyFont="1" applyFill="1" applyBorder="1" applyAlignment="1">
      <alignment horizontal="left" vertical="center" wrapText="1"/>
    </xf>
    <xf numFmtId="0" fontId="9" fillId="2" borderId="1" xfId="1"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horizontal="center" wrapText="1"/>
    </xf>
    <xf numFmtId="0" fontId="12" fillId="0" borderId="1" xfId="0" applyFont="1" applyFill="1" applyBorder="1" applyAlignment="1">
      <alignment horizontal="left" vertical="center" wrapText="1"/>
    </xf>
    <xf numFmtId="0" fontId="3" fillId="2" borderId="1" xfId="0" applyFont="1" applyFill="1" applyBorder="1" applyAlignment="1">
      <alignment horizontal="center" wrapText="1"/>
    </xf>
    <xf numFmtId="0" fontId="1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colors>
    <mruColors>
      <color rgb="FFFFFFFF"/>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xdr:colOff>
      <xdr:row>15</xdr:row>
      <xdr:rowOff>752475</xdr:rowOff>
    </xdr:from>
    <xdr:to>
      <xdr:col>8</xdr:col>
      <xdr:colOff>4314825</xdr:colOff>
      <xdr:row>15</xdr:row>
      <xdr:rowOff>3476625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7248525" y="43138725"/>
          <a:ext cx="42767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82"/>
  <sheetViews>
    <sheetView view="pageBreakPreview" topLeftCell="A51" zoomScale="98" zoomScaleSheetLayoutView="98" workbookViewId="0">
      <selection activeCell="B47" sqref="B47:B51"/>
    </sheetView>
  </sheetViews>
  <sheetFormatPr defaultColWidth="9" defaultRowHeight="14.25"/>
  <cols>
    <col min="1" max="1" width="6.125" customWidth="1"/>
    <col min="2" max="2" width="7.125" customWidth="1"/>
    <col min="3" max="3" width="7.25" customWidth="1"/>
    <col min="4" max="4" width="9.375" customWidth="1"/>
    <col min="5" max="5" width="5.75" customWidth="1"/>
    <col min="6" max="6" width="4.75" customWidth="1"/>
    <col min="7" max="7" width="6.25" customWidth="1"/>
    <col min="8" max="8" width="45.625" style="4" customWidth="1"/>
    <col min="9" max="9" width="36" customWidth="1"/>
    <col min="10" max="10" width="4.5" style="5" customWidth="1"/>
  </cols>
  <sheetData>
    <row r="1" spans="1:10" s="1" customFormat="1">
      <c r="A1" s="43" t="s">
        <v>0</v>
      </c>
      <c r="B1" s="43"/>
      <c r="C1" s="43"/>
      <c r="D1" s="43"/>
      <c r="E1" s="43"/>
      <c r="F1" s="43"/>
      <c r="G1" s="43"/>
      <c r="H1" s="43"/>
      <c r="I1" s="43"/>
      <c r="J1" s="10"/>
    </row>
    <row r="2" spans="1:10" s="1" customFormat="1">
      <c r="A2" s="43" t="s">
        <v>1</v>
      </c>
      <c r="B2" s="43"/>
      <c r="C2" s="43"/>
      <c r="D2" s="43"/>
      <c r="E2" s="43"/>
      <c r="F2" s="43"/>
      <c r="G2" s="43"/>
      <c r="H2" s="43"/>
      <c r="I2" s="43"/>
      <c r="J2" s="10"/>
    </row>
    <row r="3" spans="1:10" s="1" customFormat="1" ht="28.5" customHeight="1">
      <c r="A3" s="6" t="s">
        <v>2</v>
      </c>
      <c r="B3" s="44" t="s">
        <v>250</v>
      </c>
      <c r="C3" s="45"/>
      <c r="D3" s="45"/>
      <c r="E3" s="45"/>
      <c r="F3" s="45"/>
      <c r="G3" s="45"/>
      <c r="H3" s="45"/>
      <c r="I3" s="46"/>
      <c r="J3" s="10"/>
    </row>
    <row r="4" spans="1:10" s="1" customFormat="1" ht="28.5">
      <c r="A4" s="6" t="s">
        <v>3</v>
      </c>
      <c r="B4" s="6" t="s">
        <v>4</v>
      </c>
      <c r="C4" s="6" t="s">
        <v>5</v>
      </c>
      <c r="D4" s="7" t="s">
        <v>6</v>
      </c>
      <c r="E4" s="6" t="s">
        <v>7</v>
      </c>
      <c r="F4" s="6" t="s">
        <v>8</v>
      </c>
      <c r="G4" s="6" t="s">
        <v>9</v>
      </c>
      <c r="H4" s="6" t="s">
        <v>10</v>
      </c>
      <c r="I4" s="6" t="s">
        <v>11</v>
      </c>
      <c r="J4" s="6" t="s">
        <v>12</v>
      </c>
    </row>
    <row r="5" spans="1:10" s="1" customFormat="1" ht="210" customHeight="1">
      <c r="A5" s="50" t="s">
        <v>13</v>
      </c>
      <c r="B5" s="51" t="s">
        <v>14</v>
      </c>
      <c r="C5" s="51" t="s">
        <v>15</v>
      </c>
      <c r="D5" s="9" t="s">
        <v>16</v>
      </c>
      <c r="E5" s="9">
        <v>1</v>
      </c>
      <c r="F5" s="9" t="s">
        <v>17</v>
      </c>
      <c r="G5" s="10">
        <v>100</v>
      </c>
      <c r="H5" s="25" t="s">
        <v>255</v>
      </c>
      <c r="I5" s="16" t="s">
        <v>18</v>
      </c>
      <c r="J5" s="10">
        <f>E5*G5/100</f>
        <v>1</v>
      </c>
    </row>
    <row r="6" spans="1:10" s="1" customFormat="1" ht="409.5">
      <c r="A6" s="50"/>
      <c r="B6" s="51"/>
      <c r="C6" s="51"/>
      <c r="D6" s="9" t="s">
        <v>19</v>
      </c>
      <c r="E6" s="9">
        <v>3</v>
      </c>
      <c r="F6" s="9" t="s">
        <v>20</v>
      </c>
      <c r="G6" s="10">
        <v>100</v>
      </c>
      <c r="H6" s="25" t="s">
        <v>253</v>
      </c>
      <c r="I6" s="16" t="s">
        <v>21</v>
      </c>
      <c r="J6" s="10">
        <f t="shared" ref="J6:J56" si="0">E6*G6/100</f>
        <v>3</v>
      </c>
    </row>
    <row r="7" spans="1:10" s="1" customFormat="1" ht="156.75">
      <c r="A7" s="50"/>
      <c r="B7" s="51" t="s">
        <v>22</v>
      </c>
      <c r="C7" s="51" t="s">
        <v>23</v>
      </c>
      <c r="D7" s="9" t="s">
        <v>24</v>
      </c>
      <c r="E7" s="9">
        <v>1</v>
      </c>
      <c r="F7" s="9" t="s">
        <v>25</v>
      </c>
      <c r="G7" s="10">
        <v>100</v>
      </c>
      <c r="H7" s="29" t="s">
        <v>239</v>
      </c>
      <c r="I7" s="16" t="s">
        <v>26</v>
      </c>
      <c r="J7" s="10">
        <f>E7*G7/100</f>
        <v>1</v>
      </c>
    </row>
    <row r="8" spans="1:10" s="1" customFormat="1" ht="185.25">
      <c r="A8" s="50"/>
      <c r="B8" s="51"/>
      <c r="C8" s="51"/>
      <c r="D8" s="9" t="s">
        <v>27</v>
      </c>
      <c r="E8" s="9">
        <v>5</v>
      </c>
      <c r="F8" s="9" t="s">
        <v>28</v>
      </c>
      <c r="G8" s="10">
        <v>100</v>
      </c>
      <c r="H8" s="26" t="s">
        <v>240</v>
      </c>
      <c r="I8" s="16" t="s">
        <v>29</v>
      </c>
      <c r="J8" s="10">
        <f t="shared" si="0"/>
        <v>5</v>
      </c>
    </row>
    <row r="9" spans="1:10" s="1" customFormat="1" ht="327.75">
      <c r="A9" s="50"/>
      <c r="B9" s="51" t="s">
        <v>30</v>
      </c>
      <c r="C9" s="51" t="s">
        <v>31</v>
      </c>
      <c r="D9" s="9" t="s">
        <v>32</v>
      </c>
      <c r="E9" s="9">
        <v>2</v>
      </c>
      <c r="F9" s="9" t="s">
        <v>33</v>
      </c>
      <c r="G9" s="10">
        <v>100</v>
      </c>
      <c r="H9" s="30" t="s">
        <v>238</v>
      </c>
      <c r="I9" s="28" t="s">
        <v>237</v>
      </c>
      <c r="J9" s="10">
        <f t="shared" si="0"/>
        <v>2</v>
      </c>
    </row>
    <row r="10" spans="1:10" s="1" customFormat="1" ht="384.75">
      <c r="A10" s="50"/>
      <c r="B10" s="51"/>
      <c r="C10" s="51"/>
      <c r="D10" s="9" t="s">
        <v>34</v>
      </c>
      <c r="E10" s="9">
        <v>2</v>
      </c>
      <c r="F10" s="9" t="s">
        <v>35</v>
      </c>
      <c r="G10" s="10">
        <v>100</v>
      </c>
      <c r="H10" s="29" t="s">
        <v>254</v>
      </c>
      <c r="I10" s="16" t="s">
        <v>36</v>
      </c>
      <c r="J10" s="10">
        <f t="shared" si="0"/>
        <v>2</v>
      </c>
    </row>
    <row r="11" spans="1:10" s="1" customFormat="1" ht="313.5">
      <c r="A11" s="50"/>
      <c r="B11" s="51"/>
      <c r="C11" s="51"/>
      <c r="D11" s="9" t="s">
        <v>37</v>
      </c>
      <c r="E11" s="9">
        <v>2</v>
      </c>
      <c r="F11" s="9" t="s">
        <v>38</v>
      </c>
      <c r="G11" s="10">
        <v>100</v>
      </c>
      <c r="H11" s="32" t="s">
        <v>256</v>
      </c>
      <c r="I11" s="16" t="s">
        <v>39</v>
      </c>
      <c r="J11" s="10">
        <f t="shared" si="0"/>
        <v>2</v>
      </c>
    </row>
    <row r="12" spans="1:10" s="1" customFormat="1" ht="409.5">
      <c r="A12" s="49"/>
      <c r="B12" s="50" t="s">
        <v>40</v>
      </c>
      <c r="C12" s="51" t="s">
        <v>41</v>
      </c>
      <c r="D12" s="12" t="s">
        <v>42</v>
      </c>
      <c r="E12" s="9">
        <v>4</v>
      </c>
      <c r="F12" s="9" t="s">
        <v>43</v>
      </c>
      <c r="G12" s="10">
        <v>90</v>
      </c>
      <c r="H12" s="25" t="s">
        <v>257</v>
      </c>
      <c r="I12" s="16" t="s">
        <v>44</v>
      </c>
      <c r="J12" s="10">
        <f t="shared" si="0"/>
        <v>3.6</v>
      </c>
    </row>
    <row r="13" spans="1:10" s="1" customFormat="1" ht="128.25">
      <c r="A13" s="49"/>
      <c r="B13" s="50"/>
      <c r="C13" s="51"/>
      <c r="D13" s="12" t="s">
        <v>45</v>
      </c>
      <c r="E13" s="9">
        <v>2</v>
      </c>
      <c r="F13" s="9" t="s">
        <v>46</v>
      </c>
      <c r="G13" s="10">
        <v>100</v>
      </c>
      <c r="H13" s="11" t="s">
        <v>251</v>
      </c>
      <c r="I13" s="16" t="s">
        <v>47</v>
      </c>
      <c r="J13" s="10">
        <f t="shared" si="0"/>
        <v>2</v>
      </c>
    </row>
    <row r="14" spans="1:10" s="1" customFormat="1" ht="409.5">
      <c r="A14" s="49"/>
      <c r="B14" s="50" t="s">
        <v>48</v>
      </c>
      <c r="C14" s="51" t="s">
        <v>49</v>
      </c>
      <c r="D14" s="12" t="s">
        <v>50</v>
      </c>
      <c r="E14" s="9">
        <v>1</v>
      </c>
      <c r="F14" s="9" t="s">
        <v>51</v>
      </c>
      <c r="G14" s="10">
        <v>100</v>
      </c>
      <c r="H14" s="29" t="s">
        <v>261</v>
      </c>
      <c r="I14" s="34" t="s">
        <v>262</v>
      </c>
      <c r="J14" s="10">
        <f t="shared" si="0"/>
        <v>1</v>
      </c>
    </row>
    <row r="15" spans="1:10" s="1" customFormat="1" ht="409.5">
      <c r="A15" s="49"/>
      <c r="B15" s="50"/>
      <c r="C15" s="51"/>
      <c r="D15" s="12" t="s">
        <v>52</v>
      </c>
      <c r="E15" s="9">
        <v>6</v>
      </c>
      <c r="F15" s="9" t="s">
        <v>53</v>
      </c>
      <c r="G15" s="10">
        <v>80</v>
      </c>
      <c r="H15" s="31" t="s">
        <v>281</v>
      </c>
      <c r="I15" s="16" t="s">
        <v>54</v>
      </c>
      <c r="J15" s="10">
        <f t="shared" si="0"/>
        <v>4.8</v>
      </c>
    </row>
    <row r="16" spans="1:10" s="1" customFormat="1" ht="314.10000000000002" customHeight="1">
      <c r="A16" s="49"/>
      <c r="B16" s="51" t="s">
        <v>55</v>
      </c>
      <c r="C16" s="51" t="s">
        <v>56</v>
      </c>
      <c r="D16" s="9" t="s">
        <v>57</v>
      </c>
      <c r="E16" s="9">
        <v>2</v>
      </c>
      <c r="F16" s="9" t="s">
        <v>58</v>
      </c>
      <c r="G16" s="13">
        <v>95</v>
      </c>
      <c r="H16" s="33" t="s">
        <v>283</v>
      </c>
      <c r="I16" s="18" t="s">
        <v>59</v>
      </c>
      <c r="J16" s="10">
        <f t="shared" si="0"/>
        <v>1.9</v>
      </c>
    </row>
    <row r="17" spans="1:10" s="1" customFormat="1" ht="171">
      <c r="A17" s="49"/>
      <c r="B17" s="51"/>
      <c r="C17" s="51"/>
      <c r="D17" s="9" t="s">
        <v>60</v>
      </c>
      <c r="E17" s="9">
        <v>1</v>
      </c>
      <c r="F17" s="9" t="s">
        <v>61</v>
      </c>
      <c r="G17" s="13">
        <v>100</v>
      </c>
      <c r="H17" s="14" t="s">
        <v>258</v>
      </c>
      <c r="I17" s="16" t="s">
        <v>62</v>
      </c>
      <c r="J17" s="10">
        <f t="shared" si="0"/>
        <v>1</v>
      </c>
    </row>
    <row r="18" spans="1:10" s="1" customFormat="1" ht="197.25" customHeight="1">
      <c r="A18" s="49"/>
      <c r="B18" s="51"/>
      <c r="C18" s="51"/>
      <c r="D18" s="9" t="s">
        <v>63</v>
      </c>
      <c r="E18" s="9">
        <v>1</v>
      </c>
      <c r="F18" s="9" t="s">
        <v>64</v>
      </c>
      <c r="G18" s="13">
        <v>100</v>
      </c>
      <c r="H18" s="27" t="s">
        <v>263</v>
      </c>
      <c r="I18" s="16" t="s">
        <v>65</v>
      </c>
      <c r="J18" s="10">
        <f t="shared" si="0"/>
        <v>1</v>
      </c>
    </row>
    <row r="19" spans="1:10" s="1" customFormat="1" ht="114">
      <c r="A19" s="49"/>
      <c r="B19" s="51"/>
      <c r="C19" s="51"/>
      <c r="D19" s="9" t="s">
        <v>66</v>
      </c>
      <c r="E19" s="9">
        <v>1</v>
      </c>
      <c r="F19" s="9" t="s">
        <v>67</v>
      </c>
      <c r="G19" s="13">
        <v>90</v>
      </c>
      <c r="H19" s="42" t="s">
        <v>264</v>
      </c>
      <c r="I19" s="28" t="s">
        <v>235</v>
      </c>
      <c r="J19" s="10">
        <f t="shared" si="0"/>
        <v>0.9</v>
      </c>
    </row>
    <row r="20" spans="1:10" s="1" customFormat="1" ht="185.25">
      <c r="A20" s="49"/>
      <c r="B20" s="51" t="s">
        <v>68</v>
      </c>
      <c r="C20" s="51" t="s">
        <v>69</v>
      </c>
      <c r="D20" s="9" t="s">
        <v>70</v>
      </c>
      <c r="E20" s="9">
        <v>1</v>
      </c>
      <c r="F20" s="9" t="s">
        <v>71</v>
      </c>
      <c r="G20" s="10">
        <v>100</v>
      </c>
      <c r="H20" s="27" t="s">
        <v>241</v>
      </c>
      <c r="I20" s="16" t="s">
        <v>72</v>
      </c>
      <c r="J20" s="10">
        <f t="shared" si="0"/>
        <v>1</v>
      </c>
    </row>
    <row r="21" spans="1:10" s="1" customFormat="1" ht="270.75">
      <c r="A21" s="49"/>
      <c r="B21" s="51"/>
      <c r="C21" s="51"/>
      <c r="D21" s="9" t="s">
        <v>73</v>
      </c>
      <c r="E21" s="9">
        <v>2</v>
      </c>
      <c r="F21" s="9" t="s">
        <v>74</v>
      </c>
      <c r="G21" s="10">
        <v>95</v>
      </c>
      <c r="H21" s="27" t="s">
        <v>265</v>
      </c>
      <c r="I21" s="28" t="s">
        <v>231</v>
      </c>
      <c r="J21" s="10">
        <f t="shared" si="0"/>
        <v>1.9</v>
      </c>
    </row>
    <row r="22" spans="1:10" s="1" customFormat="1" ht="342">
      <c r="A22" s="49"/>
      <c r="B22" s="51"/>
      <c r="C22" s="51"/>
      <c r="D22" s="9" t="s">
        <v>75</v>
      </c>
      <c r="E22" s="9">
        <v>3</v>
      </c>
      <c r="F22" s="9" t="s">
        <v>76</v>
      </c>
      <c r="G22" s="10">
        <v>100</v>
      </c>
      <c r="H22" s="27" t="s">
        <v>232</v>
      </c>
      <c r="I22" s="28" t="s">
        <v>230</v>
      </c>
      <c r="J22" s="10">
        <f t="shared" si="0"/>
        <v>3</v>
      </c>
    </row>
    <row r="23" spans="1:10" s="1" customFormat="1" ht="128.25">
      <c r="A23" s="50" t="s">
        <v>77</v>
      </c>
      <c r="B23" s="50" t="s">
        <v>78</v>
      </c>
      <c r="C23" s="51" t="s">
        <v>79</v>
      </c>
      <c r="D23" s="12" t="s">
        <v>80</v>
      </c>
      <c r="E23" s="9">
        <v>1</v>
      </c>
      <c r="F23" s="9" t="s">
        <v>81</v>
      </c>
      <c r="G23" s="13">
        <v>100</v>
      </c>
      <c r="H23" s="27" t="s">
        <v>266</v>
      </c>
      <c r="I23" s="16" t="s">
        <v>82</v>
      </c>
      <c r="J23" s="10">
        <f t="shared" si="0"/>
        <v>1</v>
      </c>
    </row>
    <row r="24" spans="1:10" s="1" customFormat="1" ht="199.5">
      <c r="A24" s="50"/>
      <c r="B24" s="50"/>
      <c r="C24" s="51"/>
      <c r="D24" s="12" t="s">
        <v>83</v>
      </c>
      <c r="E24" s="9">
        <v>2</v>
      </c>
      <c r="F24" s="9" t="s">
        <v>84</v>
      </c>
      <c r="G24" s="13">
        <v>100</v>
      </c>
      <c r="H24" s="27" t="s">
        <v>267</v>
      </c>
      <c r="I24" s="16" t="s">
        <v>85</v>
      </c>
      <c r="J24" s="10">
        <f t="shared" si="0"/>
        <v>2</v>
      </c>
    </row>
    <row r="25" spans="1:10" s="1" customFormat="1" ht="242.25">
      <c r="A25" s="50"/>
      <c r="B25" s="50"/>
      <c r="C25" s="49"/>
      <c r="D25" s="12" t="s">
        <v>86</v>
      </c>
      <c r="E25" s="9">
        <v>1</v>
      </c>
      <c r="F25" s="9" t="s">
        <v>87</v>
      </c>
      <c r="G25" s="13">
        <v>100</v>
      </c>
      <c r="H25" s="27" t="s">
        <v>248</v>
      </c>
      <c r="I25" s="16" t="s">
        <v>88</v>
      </c>
      <c r="J25" s="10">
        <f t="shared" si="0"/>
        <v>1</v>
      </c>
    </row>
    <row r="26" spans="1:10" s="1" customFormat="1" ht="128.25">
      <c r="A26" s="50"/>
      <c r="B26" s="50"/>
      <c r="C26" s="49"/>
      <c r="D26" s="12" t="s">
        <v>89</v>
      </c>
      <c r="E26" s="9">
        <v>1</v>
      </c>
      <c r="F26" s="9" t="s">
        <v>90</v>
      </c>
      <c r="G26" s="13">
        <v>100</v>
      </c>
      <c r="H26" s="14" t="s">
        <v>91</v>
      </c>
      <c r="I26" s="16" t="s">
        <v>92</v>
      </c>
      <c r="J26" s="10">
        <f t="shared" si="0"/>
        <v>1</v>
      </c>
    </row>
    <row r="27" spans="1:10" s="1" customFormat="1" ht="99.75">
      <c r="A27" s="50"/>
      <c r="B27" s="50"/>
      <c r="C27" s="49"/>
      <c r="D27" s="12" t="s">
        <v>93</v>
      </c>
      <c r="E27" s="9">
        <v>1</v>
      </c>
      <c r="F27" s="9" t="s">
        <v>94</v>
      </c>
      <c r="G27" s="13">
        <v>100</v>
      </c>
      <c r="H27" s="27" t="s">
        <v>268</v>
      </c>
      <c r="I27" s="16" t="s">
        <v>95</v>
      </c>
      <c r="J27" s="10">
        <f t="shared" si="0"/>
        <v>1</v>
      </c>
    </row>
    <row r="28" spans="1:10" s="1" customFormat="1" ht="114">
      <c r="A28" s="50"/>
      <c r="B28" s="50" t="s">
        <v>96</v>
      </c>
      <c r="C28" s="51" t="s">
        <v>97</v>
      </c>
      <c r="D28" s="12" t="s">
        <v>98</v>
      </c>
      <c r="E28" s="9">
        <v>1.5</v>
      </c>
      <c r="F28" s="9" t="s">
        <v>99</v>
      </c>
      <c r="G28" s="13">
        <v>100</v>
      </c>
      <c r="H28" s="27" t="s">
        <v>269</v>
      </c>
      <c r="I28" s="16" t="s">
        <v>100</v>
      </c>
      <c r="J28" s="10">
        <f t="shared" si="0"/>
        <v>1.5</v>
      </c>
    </row>
    <row r="29" spans="1:10" s="1" customFormat="1" ht="128.25">
      <c r="A29" s="50"/>
      <c r="B29" s="49"/>
      <c r="C29" s="51"/>
      <c r="D29" s="12" t="s">
        <v>101</v>
      </c>
      <c r="E29" s="9">
        <v>1.5</v>
      </c>
      <c r="F29" s="9" t="s">
        <v>102</v>
      </c>
      <c r="G29" s="13">
        <v>100</v>
      </c>
      <c r="H29" s="27" t="s">
        <v>270</v>
      </c>
      <c r="I29" s="16" t="s">
        <v>103</v>
      </c>
      <c r="J29" s="10">
        <f t="shared" si="0"/>
        <v>1.5</v>
      </c>
    </row>
    <row r="30" spans="1:10" s="1" customFormat="1" ht="228">
      <c r="A30" s="50"/>
      <c r="B30" s="49"/>
      <c r="C30" s="49"/>
      <c r="D30" s="12" t="s">
        <v>104</v>
      </c>
      <c r="E30" s="9">
        <v>1.5</v>
      </c>
      <c r="F30" s="9" t="s">
        <v>105</v>
      </c>
      <c r="G30" s="13">
        <v>100</v>
      </c>
      <c r="H30" s="27" t="s">
        <v>233</v>
      </c>
      <c r="I30" s="28" t="s">
        <v>234</v>
      </c>
      <c r="J30" s="10">
        <f t="shared" si="0"/>
        <v>1.5</v>
      </c>
    </row>
    <row r="31" spans="1:10" s="1" customFormat="1" ht="128.25">
      <c r="A31" s="50"/>
      <c r="B31" s="49"/>
      <c r="C31" s="49"/>
      <c r="D31" s="12" t="s">
        <v>106</v>
      </c>
      <c r="E31" s="9">
        <v>1.5</v>
      </c>
      <c r="F31" s="9" t="s">
        <v>107</v>
      </c>
      <c r="G31" s="13">
        <v>100</v>
      </c>
      <c r="H31" s="27" t="s">
        <v>271</v>
      </c>
      <c r="I31" s="16" t="s">
        <v>108</v>
      </c>
      <c r="J31" s="10">
        <f t="shared" si="0"/>
        <v>1.5</v>
      </c>
    </row>
    <row r="32" spans="1:10" s="1" customFormat="1" ht="99.75">
      <c r="A32" s="50"/>
      <c r="B32" s="50" t="s">
        <v>109</v>
      </c>
      <c r="C32" s="51" t="s">
        <v>110</v>
      </c>
      <c r="D32" s="12" t="s">
        <v>111</v>
      </c>
      <c r="E32" s="9">
        <v>1</v>
      </c>
      <c r="F32" s="9" t="s">
        <v>112</v>
      </c>
      <c r="G32" s="10">
        <v>100</v>
      </c>
      <c r="H32" s="36" t="s">
        <v>247</v>
      </c>
      <c r="I32" s="16" t="s">
        <v>113</v>
      </c>
      <c r="J32" s="10">
        <f t="shared" si="0"/>
        <v>1</v>
      </c>
    </row>
    <row r="33" spans="1:10" s="1" customFormat="1" ht="85.5">
      <c r="A33" s="50"/>
      <c r="B33" s="50"/>
      <c r="C33" s="51"/>
      <c r="D33" s="12" t="s">
        <v>114</v>
      </c>
      <c r="E33" s="9">
        <v>3</v>
      </c>
      <c r="F33" s="9" t="s">
        <v>115</v>
      </c>
      <c r="G33" s="13">
        <v>100</v>
      </c>
      <c r="H33" s="27" t="s">
        <v>249</v>
      </c>
      <c r="I33" s="16" t="s">
        <v>116</v>
      </c>
      <c r="J33" s="10">
        <f t="shared" si="0"/>
        <v>3</v>
      </c>
    </row>
    <row r="34" spans="1:10" s="1" customFormat="1" ht="114">
      <c r="A34" s="49"/>
      <c r="B34" s="50" t="s">
        <v>117</v>
      </c>
      <c r="C34" s="51" t="s">
        <v>118</v>
      </c>
      <c r="D34" s="9" t="s">
        <v>119</v>
      </c>
      <c r="E34" s="9">
        <v>1</v>
      </c>
      <c r="F34" s="9" t="s">
        <v>120</v>
      </c>
      <c r="G34" s="13">
        <v>100</v>
      </c>
      <c r="H34" s="33" t="s">
        <v>272</v>
      </c>
      <c r="I34" s="16" t="s">
        <v>121</v>
      </c>
      <c r="J34" s="10">
        <f t="shared" si="0"/>
        <v>1</v>
      </c>
    </row>
    <row r="35" spans="1:10" s="1" customFormat="1" ht="269.25" customHeight="1">
      <c r="A35" s="49"/>
      <c r="B35" s="49"/>
      <c r="C35" s="49"/>
      <c r="D35" s="9" t="s">
        <v>122</v>
      </c>
      <c r="E35" s="9">
        <v>1</v>
      </c>
      <c r="F35" s="9" t="s">
        <v>123</v>
      </c>
      <c r="G35" s="13">
        <v>100</v>
      </c>
      <c r="H35" s="37" t="s">
        <v>273</v>
      </c>
      <c r="I35" s="16" t="s">
        <v>124</v>
      </c>
      <c r="J35" s="10">
        <f t="shared" si="0"/>
        <v>1</v>
      </c>
    </row>
    <row r="36" spans="1:10" s="1" customFormat="1" ht="228">
      <c r="A36" s="49"/>
      <c r="B36" s="49"/>
      <c r="C36" s="49"/>
      <c r="D36" s="9" t="s">
        <v>125</v>
      </c>
      <c r="E36" s="9">
        <v>3</v>
      </c>
      <c r="F36" s="9" t="s">
        <v>126</v>
      </c>
      <c r="G36" s="13">
        <v>100</v>
      </c>
      <c r="H36" s="27" t="s">
        <v>242</v>
      </c>
      <c r="I36" s="16" t="s">
        <v>127</v>
      </c>
      <c r="J36" s="10">
        <f t="shared" si="0"/>
        <v>3</v>
      </c>
    </row>
    <row r="37" spans="1:10" s="1" customFormat="1" ht="128.25">
      <c r="A37" s="49"/>
      <c r="B37" s="49"/>
      <c r="C37" s="49"/>
      <c r="D37" s="12" t="s">
        <v>128</v>
      </c>
      <c r="E37" s="9">
        <v>1</v>
      </c>
      <c r="F37" s="9" t="s">
        <v>129</v>
      </c>
      <c r="G37" s="13">
        <v>100</v>
      </c>
      <c r="H37" s="14" t="s">
        <v>259</v>
      </c>
      <c r="I37" s="16" t="s">
        <v>130</v>
      </c>
      <c r="J37" s="10">
        <f t="shared" si="0"/>
        <v>1</v>
      </c>
    </row>
    <row r="38" spans="1:10" s="1" customFormat="1" ht="99.75">
      <c r="A38" s="49"/>
      <c r="B38" s="49"/>
      <c r="C38" s="49"/>
      <c r="D38" s="9" t="s">
        <v>131</v>
      </c>
      <c r="E38" s="9">
        <v>3</v>
      </c>
      <c r="F38" s="9" t="s">
        <v>132</v>
      </c>
      <c r="G38" s="13">
        <v>100</v>
      </c>
      <c r="H38" s="27" t="s">
        <v>274</v>
      </c>
      <c r="I38" s="16" t="s">
        <v>133</v>
      </c>
      <c r="J38" s="10">
        <f t="shared" si="0"/>
        <v>3</v>
      </c>
    </row>
    <row r="39" spans="1:10" s="1" customFormat="1" ht="156.75">
      <c r="A39" s="49"/>
      <c r="B39" s="49"/>
      <c r="C39" s="49"/>
      <c r="D39" s="12" t="s">
        <v>134</v>
      </c>
      <c r="E39" s="9">
        <v>1</v>
      </c>
      <c r="F39" s="9" t="s">
        <v>135</v>
      </c>
      <c r="G39" s="13">
        <v>100</v>
      </c>
      <c r="H39" s="27" t="s">
        <v>275</v>
      </c>
      <c r="I39" s="16" t="s">
        <v>136</v>
      </c>
      <c r="J39" s="10">
        <f t="shared" si="0"/>
        <v>1</v>
      </c>
    </row>
    <row r="40" spans="1:10" s="1" customFormat="1" ht="99.75">
      <c r="A40" s="49"/>
      <c r="B40" s="50" t="s">
        <v>137</v>
      </c>
      <c r="C40" s="51" t="s">
        <v>138</v>
      </c>
      <c r="D40" s="12" t="s">
        <v>139</v>
      </c>
      <c r="E40" s="9">
        <v>1</v>
      </c>
      <c r="F40" s="9" t="s">
        <v>140</v>
      </c>
      <c r="G40" s="13">
        <v>100</v>
      </c>
      <c r="H40" s="27" t="s">
        <v>276</v>
      </c>
      <c r="I40" s="16" t="s">
        <v>141</v>
      </c>
      <c r="J40" s="10">
        <f t="shared" si="0"/>
        <v>1</v>
      </c>
    </row>
    <row r="41" spans="1:10" s="1" customFormat="1" ht="114">
      <c r="A41" s="49"/>
      <c r="B41" s="50"/>
      <c r="C41" s="51"/>
      <c r="D41" s="12" t="s">
        <v>142</v>
      </c>
      <c r="E41" s="9">
        <v>1</v>
      </c>
      <c r="F41" s="9" t="s">
        <v>143</v>
      </c>
      <c r="G41" s="13">
        <v>100</v>
      </c>
      <c r="H41" s="27" t="s">
        <v>243</v>
      </c>
      <c r="I41" s="16" t="s">
        <v>144</v>
      </c>
      <c r="J41" s="10">
        <f t="shared" si="0"/>
        <v>1</v>
      </c>
    </row>
    <row r="42" spans="1:10" s="1" customFormat="1" ht="242.25">
      <c r="A42" s="49"/>
      <c r="B42" s="50"/>
      <c r="C42" s="51"/>
      <c r="D42" s="12" t="s">
        <v>145</v>
      </c>
      <c r="E42" s="9">
        <v>2</v>
      </c>
      <c r="F42" s="9" t="s">
        <v>146</v>
      </c>
      <c r="G42" s="13">
        <v>100</v>
      </c>
      <c r="H42" s="14" t="s">
        <v>147</v>
      </c>
      <c r="I42" s="16" t="s">
        <v>148</v>
      </c>
      <c r="J42" s="10">
        <f t="shared" si="0"/>
        <v>2</v>
      </c>
    </row>
    <row r="43" spans="1:10" s="1" customFormat="1" ht="270.75">
      <c r="A43" s="49"/>
      <c r="B43" s="50"/>
      <c r="C43" s="49"/>
      <c r="D43" s="12" t="s">
        <v>149</v>
      </c>
      <c r="E43" s="9">
        <v>1</v>
      </c>
      <c r="F43" s="9" t="s">
        <v>150</v>
      </c>
      <c r="G43" s="13">
        <v>100</v>
      </c>
      <c r="H43" s="14" t="s">
        <v>151</v>
      </c>
      <c r="I43" s="16" t="s">
        <v>152</v>
      </c>
      <c r="J43" s="10">
        <f t="shared" si="0"/>
        <v>1</v>
      </c>
    </row>
    <row r="44" spans="1:10" s="1" customFormat="1" ht="228">
      <c r="A44" s="49"/>
      <c r="B44" s="50"/>
      <c r="C44" s="49"/>
      <c r="D44" s="12" t="s">
        <v>153</v>
      </c>
      <c r="E44" s="9">
        <v>2</v>
      </c>
      <c r="F44" s="9" t="s">
        <v>154</v>
      </c>
      <c r="G44" s="13">
        <v>100</v>
      </c>
      <c r="H44" s="27" t="s">
        <v>244</v>
      </c>
      <c r="I44" s="16" t="s">
        <v>155</v>
      </c>
      <c r="J44" s="10">
        <f t="shared" si="0"/>
        <v>2</v>
      </c>
    </row>
    <row r="45" spans="1:10" s="1" customFormat="1" ht="142.5">
      <c r="A45" s="49"/>
      <c r="B45" s="50" t="s">
        <v>156</v>
      </c>
      <c r="C45" s="51" t="s">
        <v>157</v>
      </c>
      <c r="D45" s="12" t="s">
        <v>158</v>
      </c>
      <c r="E45" s="9">
        <v>1</v>
      </c>
      <c r="F45" s="9" t="s">
        <v>159</v>
      </c>
      <c r="G45" s="10">
        <v>100</v>
      </c>
      <c r="H45" s="14" t="s">
        <v>160</v>
      </c>
      <c r="I45" s="16" t="s">
        <v>161</v>
      </c>
      <c r="J45" s="10">
        <f t="shared" si="0"/>
        <v>1</v>
      </c>
    </row>
    <row r="46" spans="1:10" s="1" customFormat="1" ht="114">
      <c r="A46" s="49"/>
      <c r="B46" s="49"/>
      <c r="C46" s="49"/>
      <c r="D46" s="12" t="s">
        <v>162</v>
      </c>
      <c r="E46" s="9">
        <v>1</v>
      </c>
      <c r="F46" s="9" t="s">
        <v>163</v>
      </c>
      <c r="G46" s="10">
        <v>100</v>
      </c>
      <c r="H46" s="14" t="s">
        <v>164</v>
      </c>
      <c r="I46" s="16" t="s">
        <v>165</v>
      </c>
      <c r="J46" s="10">
        <f t="shared" si="0"/>
        <v>1</v>
      </c>
    </row>
    <row r="47" spans="1:10" s="1" customFormat="1" ht="199.5">
      <c r="A47" s="50" t="s">
        <v>166</v>
      </c>
      <c r="B47" s="50" t="s">
        <v>167</v>
      </c>
      <c r="C47" s="51" t="s">
        <v>168</v>
      </c>
      <c r="D47" s="12" t="s">
        <v>169</v>
      </c>
      <c r="E47" s="9">
        <v>3</v>
      </c>
      <c r="F47" s="9" t="s">
        <v>170</v>
      </c>
      <c r="G47" s="10">
        <v>80</v>
      </c>
      <c r="H47" s="25" t="s">
        <v>277</v>
      </c>
      <c r="I47" s="16" t="s">
        <v>171</v>
      </c>
      <c r="J47" s="10">
        <f t="shared" si="0"/>
        <v>2.4</v>
      </c>
    </row>
    <row r="48" spans="1:10" s="1" customFormat="1" ht="128.25">
      <c r="A48" s="50"/>
      <c r="B48" s="49"/>
      <c r="C48" s="49"/>
      <c r="D48" s="12" t="s">
        <v>172</v>
      </c>
      <c r="E48" s="9">
        <v>2</v>
      </c>
      <c r="F48" s="9" t="s">
        <v>173</v>
      </c>
      <c r="G48" s="10">
        <v>80</v>
      </c>
      <c r="H48" s="25" t="s">
        <v>282</v>
      </c>
      <c r="I48" s="28" t="s">
        <v>280</v>
      </c>
      <c r="J48" s="10">
        <f t="shared" si="0"/>
        <v>1.6</v>
      </c>
    </row>
    <row r="49" spans="1:10" s="1" customFormat="1" ht="213.75">
      <c r="A49" s="50"/>
      <c r="B49" s="49"/>
      <c r="C49" s="49"/>
      <c r="D49" s="12" t="s">
        <v>174</v>
      </c>
      <c r="E49" s="9">
        <v>3</v>
      </c>
      <c r="F49" s="9" t="s">
        <v>175</v>
      </c>
      <c r="G49" s="10">
        <v>80</v>
      </c>
      <c r="H49" s="25" t="s">
        <v>245</v>
      </c>
      <c r="I49" s="16" t="s">
        <v>176</v>
      </c>
      <c r="J49" s="10">
        <f t="shared" si="0"/>
        <v>2.4</v>
      </c>
    </row>
    <row r="50" spans="1:10" s="1" customFormat="1" ht="213.75">
      <c r="A50" s="50"/>
      <c r="B50" s="49"/>
      <c r="C50" s="49"/>
      <c r="D50" s="12" t="s">
        <v>177</v>
      </c>
      <c r="E50" s="9">
        <v>5</v>
      </c>
      <c r="F50" s="9" t="s">
        <v>178</v>
      </c>
      <c r="G50" s="10">
        <v>100</v>
      </c>
      <c r="H50" s="25" t="s">
        <v>278</v>
      </c>
      <c r="I50" s="16" t="s">
        <v>179</v>
      </c>
      <c r="J50" s="10">
        <f t="shared" si="0"/>
        <v>5</v>
      </c>
    </row>
    <row r="51" spans="1:10" s="1" customFormat="1" ht="213.75">
      <c r="A51" s="50"/>
      <c r="B51" s="49"/>
      <c r="C51" s="49"/>
      <c r="D51" s="12" t="s">
        <v>180</v>
      </c>
      <c r="E51" s="9">
        <v>2</v>
      </c>
      <c r="F51" s="9" t="s">
        <v>181</v>
      </c>
      <c r="G51" s="10">
        <v>100</v>
      </c>
      <c r="H51" s="25" t="s">
        <v>246</v>
      </c>
      <c r="I51" s="16" t="s">
        <v>182</v>
      </c>
      <c r="J51" s="10">
        <f t="shared" si="0"/>
        <v>2</v>
      </c>
    </row>
    <row r="52" spans="1:10" s="1" customFormat="1" ht="409.5">
      <c r="A52" s="49"/>
      <c r="B52" s="50" t="s">
        <v>183</v>
      </c>
      <c r="C52" s="51" t="s">
        <v>184</v>
      </c>
      <c r="D52" s="12" t="s">
        <v>185</v>
      </c>
      <c r="E52" s="9">
        <v>2</v>
      </c>
      <c r="F52" s="9" t="s">
        <v>186</v>
      </c>
      <c r="G52" s="10">
        <v>100</v>
      </c>
      <c r="H52" s="25" t="s">
        <v>260</v>
      </c>
      <c r="I52" s="16" t="s">
        <v>187</v>
      </c>
      <c r="J52" s="10">
        <f t="shared" si="0"/>
        <v>2</v>
      </c>
    </row>
    <row r="53" spans="1:10" s="16" customFormat="1" ht="120" customHeight="1">
      <c r="A53" s="49"/>
      <c r="B53" s="50"/>
      <c r="C53" s="49"/>
      <c r="D53" s="12" t="s">
        <v>188</v>
      </c>
      <c r="E53" s="9">
        <v>7</v>
      </c>
      <c r="F53" s="9" t="s">
        <v>189</v>
      </c>
      <c r="G53" s="10">
        <v>90</v>
      </c>
      <c r="H53" s="25" t="s">
        <v>279</v>
      </c>
      <c r="I53" s="28" t="s">
        <v>236</v>
      </c>
      <c r="J53" s="10">
        <f t="shared" si="0"/>
        <v>6.3</v>
      </c>
    </row>
    <row r="54" spans="1:10" s="1" customFormat="1" ht="183.75" customHeight="1">
      <c r="A54" s="49"/>
      <c r="B54" s="50"/>
      <c r="C54" s="49"/>
      <c r="D54" s="12" t="s">
        <v>190</v>
      </c>
      <c r="E54" s="9">
        <v>1</v>
      </c>
      <c r="F54" s="9" t="s">
        <v>191</v>
      </c>
      <c r="G54" s="10">
        <v>90</v>
      </c>
      <c r="H54" s="25" t="s">
        <v>252</v>
      </c>
      <c r="I54" s="16" t="s">
        <v>192</v>
      </c>
      <c r="J54" s="10">
        <f t="shared" si="0"/>
        <v>0.9</v>
      </c>
    </row>
    <row r="55" spans="1:10" s="1" customFormat="1" ht="285">
      <c r="A55" s="50" t="s">
        <v>193</v>
      </c>
      <c r="B55" s="8" t="s">
        <v>194</v>
      </c>
      <c r="C55" s="9" t="s">
        <v>195</v>
      </c>
      <c r="D55" s="12" t="s">
        <v>196</v>
      </c>
      <c r="E55" s="9">
        <v>1</v>
      </c>
      <c r="F55" s="9" t="s">
        <v>197</v>
      </c>
      <c r="G55" s="10"/>
      <c r="H55" s="11"/>
      <c r="I55" s="16" t="s">
        <v>198</v>
      </c>
      <c r="J55" s="10">
        <f t="shared" si="0"/>
        <v>0</v>
      </c>
    </row>
    <row r="56" spans="1:10" s="1" customFormat="1" ht="213.75">
      <c r="A56" s="50"/>
      <c r="B56" s="8" t="s">
        <v>199</v>
      </c>
      <c r="C56" s="9" t="s">
        <v>200</v>
      </c>
      <c r="D56" s="12" t="s">
        <v>201</v>
      </c>
      <c r="E56" s="9">
        <v>1</v>
      </c>
      <c r="F56" s="9" t="s">
        <v>202</v>
      </c>
      <c r="G56" s="10"/>
      <c r="H56" s="11"/>
      <c r="I56" s="16" t="s">
        <v>203</v>
      </c>
      <c r="J56" s="10">
        <f t="shared" si="0"/>
        <v>0</v>
      </c>
    </row>
    <row r="57" spans="1:10" s="1" customFormat="1">
      <c r="A57" s="15"/>
      <c r="B57" s="15"/>
      <c r="C57" s="15"/>
      <c r="D57" s="15"/>
      <c r="E57" s="15"/>
      <c r="F57" s="15"/>
      <c r="G57" s="15"/>
      <c r="H57" s="16"/>
      <c r="I57" s="19" t="s">
        <v>204</v>
      </c>
      <c r="J57" s="10">
        <f>SUM(J5:J56)</f>
        <v>95.7</v>
      </c>
    </row>
    <row r="58" spans="1:10" s="1" customFormat="1" ht="13.5" customHeight="1">
      <c r="A58" s="53" t="s">
        <v>205</v>
      </c>
      <c r="B58" s="53"/>
      <c r="C58" s="15"/>
      <c r="D58" s="15"/>
      <c r="E58" s="15"/>
      <c r="F58" s="15"/>
      <c r="G58" s="15"/>
      <c r="H58" s="16"/>
      <c r="I58" s="15"/>
      <c r="J58" s="10"/>
    </row>
    <row r="59" spans="1:10" s="1" customFormat="1" ht="13.5" customHeight="1">
      <c r="A59" s="53"/>
      <c r="B59" s="53"/>
      <c r="C59" s="15"/>
      <c r="D59" s="15"/>
      <c r="E59" s="15"/>
      <c r="F59" s="15"/>
      <c r="G59" s="15"/>
      <c r="H59" s="16"/>
      <c r="I59" s="15"/>
      <c r="J59" s="10"/>
    </row>
    <row r="60" spans="1:10" s="1" customFormat="1" ht="86.25" customHeight="1">
      <c r="A60" s="47" t="s">
        <v>206</v>
      </c>
      <c r="B60" s="47"/>
      <c r="C60" s="47"/>
      <c r="D60" s="47"/>
      <c r="E60" s="47"/>
      <c r="F60" s="47"/>
      <c r="G60" s="47"/>
      <c r="H60" s="47"/>
      <c r="I60" s="47"/>
      <c r="J60" s="10"/>
    </row>
    <row r="61" spans="1:10" s="1" customFormat="1">
      <c r="A61" s="15"/>
      <c r="B61" s="15"/>
      <c r="C61" s="15"/>
      <c r="D61" s="15"/>
      <c r="E61" s="15"/>
      <c r="F61" s="15"/>
      <c r="G61" s="15"/>
      <c r="H61" s="16"/>
      <c r="I61" s="15"/>
      <c r="J61" s="10"/>
    </row>
    <row r="62" spans="1:10" s="1" customFormat="1">
      <c r="A62" s="53" t="s">
        <v>207</v>
      </c>
      <c r="B62" s="54"/>
      <c r="C62" s="15"/>
      <c r="D62" s="15"/>
      <c r="E62" s="15"/>
      <c r="F62" s="15"/>
      <c r="G62" s="15"/>
      <c r="H62" s="16"/>
      <c r="I62" s="15"/>
      <c r="J62" s="10"/>
    </row>
    <row r="63" spans="1:10" s="1" customFormat="1" ht="13.5" customHeight="1">
      <c r="A63" s="53"/>
      <c r="B63" s="54"/>
      <c r="C63" s="15"/>
      <c r="D63" s="15"/>
      <c r="E63" s="15"/>
      <c r="F63" s="15"/>
      <c r="G63" s="15"/>
      <c r="H63" s="16"/>
      <c r="I63" s="15"/>
      <c r="J63" s="10"/>
    </row>
    <row r="64" spans="1:10" s="1" customFormat="1" ht="28.5">
      <c r="A64" s="17" t="s">
        <v>208</v>
      </c>
      <c r="B64" s="48" t="s">
        <v>209</v>
      </c>
      <c r="C64" s="49"/>
      <c r="D64" s="49"/>
      <c r="E64" s="49"/>
      <c r="F64" s="49"/>
      <c r="G64" s="49"/>
      <c r="H64" s="49"/>
      <c r="I64" s="15"/>
      <c r="J64" s="10"/>
    </row>
    <row r="65" spans="1:10" s="1" customFormat="1">
      <c r="A65" s="48" t="s">
        <v>210</v>
      </c>
      <c r="B65" s="52" t="s">
        <v>211</v>
      </c>
      <c r="C65" s="47"/>
      <c r="D65" s="47"/>
      <c r="E65" s="47"/>
      <c r="F65" s="47"/>
      <c r="G65" s="47"/>
      <c r="H65" s="47"/>
      <c r="I65" s="15"/>
      <c r="J65" s="10"/>
    </row>
    <row r="66" spans="1:10" s="1" customFormat="1">
      <c r="A66" s="48"/>
      <c r="B66" s="52" t="s">
        <v>212</v>
      </c>
      <c r="C66" s="47"/>
      <c r="D66" s="47"/>
      <c r="E66" s="47"/>
      <c r="F66" s="47"/>
      <c r="G66" s="47"/>
      <c r="H66" s="47"/>
      <c r="I66" s="15"/>
      <c r="J66" s="10"/>
    </row>
    <row r="67" spans="1:10" s="1" customFormat="1">
      <c r="A67" s="48"/>
      <c r="B67" s="52" t="s">
        <v>213</v>
      </c>
      <c r="C67" s="47"/>
      <c r="D67" s="47"/>
      <c r="E67" s="47"/>
      <c r="F67" s="47"/>
      <c r="G67" s="47"/>
      <c r="H67" s="47"/>
      <c r="I67" s="15"/>
      <c r="J67" s="10"/>
    </row>
    <row r="68" spans="1:10" s="1" customFormat="1">
      <c r="A68" s="48" t="s">
        <v>214</v>
      </c>
      <c r="B68" s="52" t="s">
        <v>215</v>
      </c>
      <c r="C68" s="47"/>
      <c r="D68" s="47"/>
      <c r="E68" s="47"/>
      <c r="F68" s="47"/>
      <c r="G68" s="47"/>
      <c r="H68" s="47"/>
      <c r="I68" s="15"/>
      <c r="J68" s="10"/>
    </row>
    <row r="69" spans="1:10" s="1" customFormat="1">
      <c r="A69" s="48"/>
      <c r="B69" s="52" t="s">
        <v>216</v>
      </c>
      <c r="C69" s="47"/>
      <c r="D69" s="47"/>
      <c r="E69" s="47"/>
      <c r="F69" s="47"/>
      <c r="G69" s="47"/>
      <c r="H69" s="47"/>
      <c r="I69" s="15"/>
      <c r="J69" s="10"/>
    </row>
    <row r="70" spans="1:10" s="1" customFormat="1">
      <c r="A70" s="48"/>
      <c r="B70" s="52" t="s">
        <v>217</v>
      </c>
      <c r="C70" s="47"/>
      <c r="D70" s="47"/>
      <c r="E70" s="47"/>
      <c r="F70" s="47"/>
      <c r="G70" s="47"/>
      <c r="H70" s="47"/>
      <c r="I70" s="15"/>
      <c r="J70" s="10"/>
    </row>
    <row r="71" spans="1:10" s="1" customFormat="1">
      <c r="A71" s="48" t="s">
        <v>218</v>
      </c>
      <c r="B71" s="52" t="s">
        <v>219</v>
      </c>
      <c r="C71" s="47"/>
      <c r="D71" s="47"/>
      <c r="E71" s="47"/>
      <c r="F71" s="47"/>
      <c r="G71" s="47"/>
      <c r="H71" s="47"/>
      <c r="I71" s="15"/>
      <c r="J71" s="10"/>
    </row>
    <row r="72" spans="1:10" s="1" customFormat="1">
      <c r="A72" s="48"/>
      <c r="B72" s="52" t="s">
        <v>220</v>
      </c>
      <c r="C72" s="47"/>
      <c r="D72" s="47"/>
      <c r="E72" s="47"/>
      <c r="F72" s="47"/>
      <c r="G72" s="47"/>
      <c r="H72" s="47"/>
      <c r="I72" s="15"/>
      <c r="J72" s="10"/>
    </row>
    <row r="73" spans="1:10" s="1" customFormat="1">
      <c r="A73" s="48"/>
      <c r="B73" s="52" t="s">
        <v>221</v>
      </c>
      <c r="C73" s="47"/>
      <c r="D73" s="47"/>
      <c r="E73" s="47"/>
      <c r="F73" s="47"/>
      <c r="G73" s="47"/>
      <c r="H73" s="47"/>
      <c r="I73" s="15"/>
      <c r="J73" s="10"/>
    </row>
    <row r="74" spans="1:10" s="1" customFormat="1">
      <c r="A74" s="48" t="s">
        <v>222</v>
      </c>
      <c r="B74" s="52" t="s">
        <v>223</v>
      </c>
      <c r="C74" s="47"/>
      <c r="D74" s="47"/>
      <c r="E74" s="47"/>
      <c r="F74" s="47"/>
      <c r="G74" s="47"/>
      <c r="H74" s="47"/>
      <c r="I74" s="15"/>
      <c r="J74" s="10"/>
    </row>
    <row r="75" spans="1:10" s="1" customFormat="1">
      <c r="A75" s="48"/>
      <c r="B75" s="52" t="s">
        <v>224</v>
      </c>
      <c r="C75" s="47"/>
      <c r="D75" s="47"/>
      <c r="E75" s="47"/>
      <c r="F75" s="47"/>
      <c r="G75" s="47"/>
      <c r="H75" s="47"/>
      <c r="I75" s="15"/>
      <c r="J75" s="10"/>
    </row>
    <row r="76" spans="1:10" s="1" customFormat="1">
      <c r="A76" s="48"/>
      <c r="B76" s="52" t="s">
        <v>225</v>
      </c>
      <c r="C76" s="47"/>
      <c r="D76" s="47"/>
      <c r="E76" s="47"/>
      <c r="F76" s="47"/>
      <c r="G76" s="47"/>
      <c r="H76" s="47"/>
      <c r="I76" s="15"/>
      <c r="J76" s="10"/>
    </row>
    <row r="77" spans="1:10" s="1" customFormat="1">
      <c r="A77" s="48" t="s">
        <v>226</v>
      </c>
      <c r="B77" s="52" t="s">
        <v>227</v>
      </c>
      <c r="C77" s="47"/>
      <c r="D77" s="47"/>
      <c r="E77" s="47"/>
      <c r="F77" s="47"/>
      <c r="G77" s="47"/>
      <c r="H77" s="47"/>
      <c r="I77" s="15"/>
      <c r="J77" s="10"/>
    </row>
    <row r="78" spans="1:10" s="1" customFormat="1">
      <c r="A78" s="48"/>
      <c r="B78" s="52" t="s">
        <v>228</v>
      </c>
      <c r="C78" s="47"/>
      <c r="D78" s="47"/>
      <c r="E78" s="47"/>
      <c r="F78" s="47"/>
      <c r="G78" s="47"/>
      <c r="H78" s="47"/>
      <c r="I78" s="15"/>
      <c r="J78" s="10"/>
    </row>
    <row r="79" spans="1:10" s="1" customFormat="1">
      <c r="A79" s="48"/>
      <c r="B79" s="52" t="s">
        <v>229</v>
      </c>
      <c r="C79" s="47"/>
      <c r="D79" s="47"/>
      <c r="E79" s="47"/>
      <c r="F79" s="47"/>
      <c r="G79" s="47"/>
      <c r="H79" s="47"/>
      <c r="I79" s="15"/>
      <c r="J79" s="10"/>
    </row>
    <row r="80" spans="1:10" s="2" customFormat="1">
      <c r="A80" s="20"/>
      <c r="B80" s="20"/>
      <c r="C80" s="20"/>
      <c r="D80" s="20"/>
      <c r="E80" s="20"/>
      <c r="F80" s="20"/>
      <c r="G80" s="20"/>
      <c r="H80" s="21"/>
      <c r="I80" s="20"/>
      <c r="J80" s="23"/>
    </row>
    <row r="81" spans="1:10" s="2" customFormat="1">
      <c r="A81" s="20"/>
      <c r="B81" s="20"/>
      <c r="C81" s="20"/>
      <c r="D81" s="20"/>
      <c r="E81" s="20"/>
      <c r="F81" s="20"/>
      <c r="G81" s="20"/>
      <c r="H81" s="21"/>
      <c r="I81" s="20"/>
      <c r="J81" s="23"/>
    </row>
    <row r="82" spans="1:10" s="3" customFormat="1">
      <c r="H82" s="22"/>
      <c r="J82" s="24"/>
    </row>
  </sheetData>
  <mergeCells count="61">
    <mergeCell ref="C47:C51"/>
    <mergeCell ref="C52:C54"/>
    <mergeCell ref="A62:B63"/>
    <mergeCell ref="A58:B59"/>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65:A67"/>
    <mergeCell ref="A68:A70"/>
    <mergeCell ref="A71:A73"/>
    <mergeCell ref="A74:A76"/>
    <mergeCell ref="A77:A79"/>
    <mergeCell ref="B75:H75"/>
    <mergeCell ref="B76:H76"/>
    <mergeCell ref="B77:H77"/>
    <mergeCell ref="B78:H78"/>
    <mergeCell ref="B79:H79"/>
    <mergeCell ref="B70:H70"/>
    <mergeCell ref="B71:H71"/>
    <mergeCell ref="B72:H72"/>
    <mergeCell ref="B73:H73"/>
    <mergeCell ref="B74:H74"/>
    <mergeCell ref="B65:H65"/>
    <mergeCell ref="B66:H66"/>
    <mergeCell ref="B67:H67"/>
    <mergeCell ref="B68:H68"/>
    <mergeCell ref="B69:H69"/>
    <mergeCell ref="A1:I1"/>
    <mergeCell ref="A2:I2"/>
    <mergeCell ref="B3:I3"/>
    <mergeCell ref="A60:I60"/>
    <mergeCell ref="B64:H64"/>
    <mergeCell ref="A5:A22"/>
    <mergeCell ref="A23:A46"/>
    <mergeCell ref="A47:A54"/>
    <mergeCell ref="A55:A56"/>
    <mergeCell ref="B5:B6"/>
    <mergeCell ref="B7:B8"/>
    <mergeCell ref="B9:B11"/>
    <mergeCell ref="B12:B13"/>
    <mergeCell ref="B14:B15"/>
    <mergeCell ref="B16:B19"/>
    <mergeCell ref="B20:B22"/>
  </mergeCells>
  <phoneticPr fontId="8"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E79"/>
  <sheetViews>
    <sheetView tabSelected="1" workbookViewId="0">
      <pane xSplit="3" ySplit="1" topLeftCell="D2" activePane="bottomRight" state="frozen"/>
      <selection pane="topRight" activeCell="E1" sqref="E1"/>
      <selection pane="bottomLeft" activeCell="A2" sqref="A2"/>
      <selection pane="bottomRight" activeCell="G18" sqref="G18"/>
    </sheetView>
  </sheetViews>
  <sheetFormatPr defaultRowHeight="14.25"/>
  <cols>
    <col min="1" max="1" width="5.75" customWidth="1"/>
    <col min="2" max="2" width="4.75" customWidth="1"/>
    <col min="3" max="3" width="6.25" customWidth="1"/>
    <col min="4" max="4" width="4.5" style="5" customWidth="1"/>
  </cols>
  <sheetData>
    <row r="1" spans="1:4" ht="28.5">
      <c r="A1" s="41" t="s">
        <v>7</v>
      </c>
      <c r="B1" s="41" t="s">
        <v>8</v>
      </c>
      <c r="C1" s="41" t="s">
        <v>9</v>
      </c>
      <c r="D1" s="41" t="s">
        <v>12</v>
      </c>
    </row>
    <row r="2" spans="1:4">
      <c r="A2" s="38">
        <v>1</v>
      </c>
      <c r="B2" s="38" t="s">
        <v>17</v>
      </c>
      <c r="C2" s="39">
        <v>100</v>
      </c>
      <c r="D2" s="39">
        <f>A2*C2/100</f>
        <v>1</v>
      </c>
    </row>
    <row r="3" spans="1:4">
      <c r="A3" s="38">
        <v>3</v>
      </c>
      <c r="B3" s="38" t="s">
        <v>20</v>
      </c>
      <c r="C3" s="39">
        <v>100</v>
      </c>
      <c r="D3" s="39">
        <f t="shared" ref="D3:D53" si="0">A3*C3/100</f>
        <v>3</v>
      </c>
    </row>
    <row r="4" spans="1:4">
      <c r="A4" s="38">
        <v>1</v>
      </c>
      <c r="B4" s="38" t="s">
        <v>25</v>
      </c>
      <c r="C4" s="39">
        <v>100</v>
      </c>
      <c r="D4" s="39">
        <f>A4*C4/100</f>
        <v>1</v>
      </c>
    </row>
    <row r="5" spans="1:4">
      <c r="A5" s="38">
        <v>5</v>
      </c>
      <c r="B5" s="38" t="s">
        <v>28</v>
      </c>
      <c r="C5" s="39">
        <v>100</v>
      </c>
      <c r="D5" s="39">
        <f t="shared" si="0"/>
        <v>5</v>
      </c>
    </row>
    <row r="6" spans="1:4">
      <c r="A6" s="38">
        <v>2</v>
      </c>
      <c r="B6" s="38" t="s">
        <v>33</v>
      </c>
      <c r="C6" s="39">
        <v>100</v>
      </c>
      <c r="D6" s="39">
        <f t="shared" si="0"/>
        <v>2</v>
      </c>
    </row>
    <row r="7" spans="1:4">
      <c r="A7" s="38">
        <v>2</v>
      </c>
      <c r="B7" s="38" t="s">
        <v>35</v>
      </c>
      <c r="C7" s="39">
        <v>100</v>
      </c>
      <c r="D7" s="39">
        <f t="shared" si="0"/>
        <v>2</v>
      </c>
    </row>
    <row r="8" spans="1:4">
      <c r="A8" s="38">
        <v>2</v>
      </c>
      <c r="B8" s="38" t="s">
        <v>38</v>
      </c>
      <c r="C8" s="39">
        <v>100</v>
      </c>
      <c r="D8" s="39">
        <f t="shared" si="0"/>
        <v>2</v>
      </c>
    </row>
    <row r="9" spans="1:4">
      <c r="A9" s="38">
        <v>4</v>
      </c>
      <c r="B9" s="38" t="s">
        <v>43</v>
      </c>
      <c r="C9" s="39">
        <v>90</v>
      </c>
      <c r="D9" s="39">
        <f t="shared" si="0"/>
        <v>3.6</v>
      </c>
    </row>
    <row r="10" spans="1:4">
      <c r="A10" s="38">
        <v>2</v>
      </c>
      <c r="B10" s="38" t="s">
        <v>46</v>
      </c>
      <c r="C10" s="39">
        <v>100</v>
      </c>
      <c r="D10" s="39">
        <f t="shared" si="0"/>
        <v>2</v>
      </c>
    </row>
    <row r="11" spans="1:4">
      <c r="A11" s="38">
        <v>1</v>
      </c>
      <c r="B11" s="38" t="s">
        <v>51</v>
      </c>
      <c r="C11" s="39">
        <v>100</v>
      </c>
      <c r="D11" s="39">
        <f t="shared" si="0"/>
        <v>1</v>
      </c>
    </row>
    <row r="12" spans="1:4">
      <c r="A12" s="38">
        <v>6</v>
      </c>
      <c r="B12" s="38" t="s">
        <v>53</v>
      </c>
      <c r="C12" s="39">
        <v>80</v>
      </c>
      <c r="D12" s="39">
        <f t="shared" si="0"/>
        <v>4.8</v>
      </c>
    </row>
    <row r="13" spans="1:4">
      <c r="A13" s="38">
        <v>2</v>
      </c>
      <c r="B13" s="38" t="s">
        <v>58</v>
      </c>
      <c r="C13" s="13">
        <v>95</v>
      </c>
      <c r="D13" s="39">
        <f t="shared" si="0"/>
        <v>1.9</v>
      </c>
    </row>
    <row r="14" spans="1:4">
      <c r="A14" s="38">
        <v>1</v>
      </c>
      <c r="B14" s="38" t="s">
        <v>61</v>
      </c>
      <c r="C14" s="13">
        <v>100</v>
      </c>
      <c r="D14" s="39">
        <f t="shared" si="0"/>
        <v>1</v>
      </c>
    </row>
    <row r="15" spans="1:4">
      <c r="A15" s="38">
        <v>1</v>
      </c>
      <c r="B15" s="38" t="s">
        <v>64</v>
      </c>
      <c r="C15" s="13">
        <v>100</v>
      </c>
      <c r="D15" s="39">
        <f t="shared" si="0"/>
        <v>1</v>
      </c>
    </row>
    <row r="16" spans="1:4">
      <c r="A16" s="38">
        <v>1</v>
      </c>
      <c r="B16" s="38" t="s">
        <v>67</v>
      </c>
      <c r="C16" s="13">
        <v>90</v>
      </c>
      <c r="D16" s="39">
        <f t="shared" si="0"/>
        <v>0.9</v>
      </c>
    </row>
    <row r="17" spans="1:5">
      <c r="A17" s="38">
        <v>1</v>
      </c>
      <c r="B17" s="38" t="s">
        <v>71</v>
      </c>
      <c r="C17" s="39">
        <v>100</v>
      </c>
      <c r="D17" s="39">
        <f t="shared" si="0"/>
        <v>1</v>
      </c>
    </row>
    <row r="18" spans="1:5">
      <c r="A18" s="38">
        <v>2</v>
      </c>
      <c r="B18" s="38" t="s">
        <v>74</v>
      </c>
      <c r="C18" s="39">
        <v>95</v>
      </c>
      <c r="D18" s="39">
        <f t="shared" si="0"/>
        <v>1.9</v>
      </c>
    </row>
    <row r="19" spans="1:5">
      <c r="A19" s="38">
        <v>3</v>
      </c>
      <c r="B19" s="38" t="s">
        <v>76</v>
      </c>
      <c r="C19" s="39">
        <v>100</v>
      </c>
      <c r="D19" s="39">
        <f>A19*C19/100</f>
        <v>3</v>
      </c>
      <c r="E19">
        <f>SUM(D2:D19)</f>
        <v>38.1</v>
      </c>
    </row>
    <row r="20" spans="1:5">
      <c r="A20" s="38">
        <v>1</v>
      </c>
      <c r="B20" s="38" t="s">
        <v>81</v>
      </c>
      <c r="C20" s="13">
        <v>100</v>
      </c>
      <c r="D20" s="39">
        <f t="shared" si="0"/>
        <v>1</v>
      </c>
    </row>
    <row r="21" spans="1:5">
      <c r="A21" s="38">
        <v>2</v>
      </c>
      <c r="B21" s="38" t="s">
        <v>84</v>
      </c>
      <c r="C21" s="13">
        <v>100</v>
      </c>
      <c r="D21" s="39">
        <f t="shared" si="0"/>
        <v>2</v>
      </c>
    </row>
    <row r="22" spans="1:5">
      <c r="A22" s="38">
        <v>1</v>
      </c>
      <c r="B22" s="38" t="s">
        <v>87</v>
      </c>
      <c r="C22" s="13">
        <v>100</v>
      </c>
      <c r="D22" s="39">
        <f t="shared" si="0"/>
        <v>1</v>
      </c>
    </row>
    <row r="23" spans="1:5">
      <c r="A23" s="38">
        <v>1</v>
      </c>
      <c r="B23" s="38" t="s">
        <v>90</v>
      </c>
      <c r="C23" s="13">
        <v>100</v>
      </c>
      <c r="D23" s="39">
        <f t="shared" si="0"/>
        <v>1</v>
      </c>
    </row>
    <row r="24" spans="1:5">
      <c r="A24" s="38">
        <v>1</v>
      </c>
      <c r="B24" s="38" t="s">
        <v>94</v>
      </c>
      <c r="C24" s="13">
        <v>100</v>
      </c>
      <c r="D24" s="39">
        <f t="shared" si="0"/>
        <v>1</v>
      </c>
    </row>
    <row r="25" spans="1:5">
      <c r="A25" s="38">
        <v>1.5</v>
      </c>
      <c r="B25" s="38" t="s">
        <v>99</v>
      </c>
      <c r="C25" s="13">
        <v>100</v>
      </c>
      <c r="D25" s="39">
        <f t="shared" si="0"/>
        <v>1.5</v>
      </c>
    </row>
    <row r="26" spans="1:5">
      <c r="A26" s="38">
        <v>1.5</v>
      </c>
      <c r="B26" s="38" t="s">
        <v>102</v>
      </c>
      <c r="C26" s="13">
        <v>100</v>
      </c>
      <c r="D26" s="39">
        <f t="shared" si="0"/>
        <v>1.5</v>
      </c>
    </row>
    <row r="27" spans="1:5">
      <c r="A27" s="38">
        <v>1.5</v>
      </c>
      <c r="B27" s="38" t="s">
        <v>105</v>
      </c>
      <c r="C27" s="13">
        <v>100</v>
      </c>
      <c r="D27" s="39">
        <f t="shared" si="0"/>
        <v>1.5</v>
      </c>
    </row>
    <row r="28" spans="1:5">
      <c r="A28" s="38">
        <v>1.5</v>
      </c>
      <c r="B28" s="38" t="s">
        <v>107</v>
      </c>
      <c r="C28" s="13">
        <v>100</v>
      </c>
      <c r="D28" s="39">
        <f t="shared" si="0"/>
        <v>1.5</v>
      </c>
    </row>
    <row r="29" spans="1:5">
      <c r="A29" s="38">
        <v>1</v>
      </c>
      <c r="B29" s="38" t="s">
        <v>112</v>
      </c>
      <c r="C29" s="39">
        <v>100</v>
      </c>
      <c r="D29" s="39">
        <f t="shared" si="0"/>
        <v>1</v>
      </c>
    </row>
    <row r="30" spans="1:5">
      <c r="A30" s="38">
        <v>3</v>
      </c>
      <c r="B30" s="38" t="s">
        <v>115</v>
      </c>
      <c r="C30" s="13">
        <v>100</v>
      </c>
      <c r="D30" s="39">
        <f t="shared" si="0"/>
        <v>3</v>
      </c>
    </row>
    <row r="31" spans="1:5">
      <c r="A31" s="38">
        <v>1</v>
      </c>
      <c r="B31" s="38" t="s">
        <v>120</v>
      </c>
      <c r="C31" s="13">
        <v>100</v>
      </c>
      <c r="D31" s="39">
        <f t="shared" si="0"/>
        <v>1</v>
      </c>
    </row>
    <row r="32" spans="1:5">
      <c r="A32" s="38">
        <v>1</v>
      </c>
      <c r="B32" s="38" t="s">
        <v>123</v>
      </c>
      <c r="C32" s="13">
        <v>100</v>
      </c>
      <c r="D32" s="39">
        <f t="shared" si="0"/>
        <v>1</v>
      </c>
    </row>
    <row r="33" spans="1:5">
      <c r="A33" s="38">
        <v>3</v>
      </c>
      <c r="B33" s="38" t="s">
        <v>126</v>
      </c>
      <c r="C33" s="13">
        <v>100</v>
      </c>
      <c r="D33" s="39">
        <f t="shared" si="0"/>
        <v>3</v>
      </c>
    </row>
    <row r="34" spans="1:5">
      <c r="A34" s="38">
        <v>1</v>
      </c>
      <c r="B34" s="38" t="s">
        <v>129</v>
      </c>
      <c r="C34" s="13">
        <v>100</v>
      </c>
      <c r="D34" s="39">
        <f t="shared" si="0"/>
        <v>1</v>
      </c>
    </row>
    <row r="35" spans="1:5">
      <c r="A35" s="38">
        <v>3</v>
      </c>
      <c r="B35" s="38" t="s">
        <v>132</v>
      </c>
      <c r="C35" s="13">
        <v>100</v>
      </c>
      <c r="D35" s="39">
        <f t="shared" si="0"/>
        <v>3</v>
      </c>
    </row>
    <row r="36" spans="1:5">
      <c r="A36" s="38">
        <v>1</v>
      </c>
      <c r="B36" s="38" t="s">
        <v>135</v>
      </c>
      <c r="C36" s="13">
        <v>100</v>
      </c>
      <c r="D36" s="39">
        <f t="shared" si="0"/>
        <v>1</v>
      </c>
    </row>
    <row r="37" spans="1:5">
      <c r="A37" s="38">
        <v>1</v>
      </c>
      <c r="B37" s="38" t="s">
        <v>140</v>
      </c>
      <c r="C37" s="13">
        <v>100</v>
      </c>
      <c r="D37" s="39">
        <f t="shared" si="0"/>
        <v>1</v>
      </c>
    </row>
    <row r="38" spans="1:5">
      <c r="A38" s="38">
        <v>1</v>
      </c>
      <c r="B38" s="38" t="s">
        <v>143</v>
      </c>
      <c r="C38" s="13">
        <v>100</v>
      </c>
      <c r="D38" s="39">
        <f t="shared" si="0"/>
        <v>1</v>
      </c>
    </row>
    <row r="39" spans="1:5">
      <c r="A39" s="38">
        <v>2</v>
      </c>
      <c r="B39" s="38" t="s">
        <v>146</v>
      </c>
      <c r="C39" s="13">
        <v>100</v>
      </c>
      <c r="D39" s="39">
        <f t="shared" si="0"/>
        <v>2</v>
      </c>
    </row>
    <row r="40" spans="1:5">
      <c r="A40" s="38">
        <v>1</v>
      </c>
      <c r="B40" s="38" t="s">
        <v>150</v>
      </c>
      <c r="C40" s="13">
        <v>100</v>
      </c>
      <c r="D40" s="39">
        <f t="shared" si="0"/>
        <v>1</v>
      </c>
    </row>
    <row r="41" spans="1:5">
      <c r="A41" s="38">
        <v>2</v>
      </c>
      <c r="B41" s="38" t="s">
        <v>154</v>
      </c>
      <c r="C41" s="13">
        <v>100</v>
      </c>
      <c r="D41" s="39">
        <f t="shared" si="0"/>
        <v>2</v>
      </c>
    </row>
    <row r="42" spans="1:5">
      <c r="A42" s="38">
        <v>1</v>
      </c>
      <c r="B42" s="38" t="s">
        <v>159</v>
      </c>
      <c r="C42" s="39">
        <v>100</v>
      </c>
      <c r="D42" s="39">
        <f t="shared" si="0"/>
        <v>1</v>
      </c>
    </row>
    <row r="43" spans="1:5">
      <c r="A43" s="38">
        <v>1</v>
      </c>
      <c r="B43" s="38" t="s">
        <v>163</v>
      </c>
      <c r="C43" s="39">
        <v>100</v>
      </c>
      <c r="D43" s="39">
        <f t="shared" si="0"/>
        <v>1</v>
      </c>
      <c r="E43">
        <f>SUM(D20:D43)</f>
        <v>35</v>
      </c>
    </row>
    <row r="44" spans="1:5">
      <c r="A44" s="38">
        <v>3</v>
      </c>
      <c r="B44" s="38" t="s">
        <v>170</v>
      </c>
      <c r="C44" s="39">
        <v>80</v>
      </c>
      <c r="D44" s="39">
        <f t="shared" si="0"/>
        <v>2.4</v>
      </c>
    </row>
    <row r="45" spans="1:5">
      <c r="A45" s="38">
        <v>2</v>
      </c>
      <c r="B45" s="38" t="s">
        <v>173</v>
      </c>
      <c r="C45" s="39">
        <v>80</v>
      </c>
      <c r="D45" s="39">
        <f t="shared" si="0"/>
        <v>1.6</v>
      </c>
    </row>
    <row r="46" spans="1:5">
      <c r="A46" s="38">
        <v>3</v>
      </c>
      <c r="B46" s="38" t="s">
        <v>175</v>
      </c>
      <c r="C46" s="39">
        <v>80</v>
      </c>
      <c r="D46" s="39">
        <f t="shared" si="0"/>
        <v>2.4</v>
      </c>
    </row>
    <row r="47" spans="1:5">
      <c r="A47" s="38">
        <v>5</v>
      </c>
      <c r="B47" s="38" t="s">
        <v>178</v>
      </c>
      <c r="C47" s="39">
        <v>100</v>
      </c>
      <c r="D47" s="39">
        <f t="shared" si="0"/>
        <v>5</v>
      </c>
    </row>
    <row r="48" spans="1:5">
      <c r="A48" s="38">
        <v>2</v>
      </c>
      <c r="B48" s="38" t="s">
        <v>181</v>
      </c>
      <c r="C48" s="39">
        <v>100</v>
      </c>
      <c r="D48" s="39">
        <f t="shared" si="0"/>
        <v>2</v>
      </c>
    </row>
    <row r="49" spans="1:5">
      <c r="A49" s="38">
        <v>2</v>
      </c>
      <c r="B49" s="38" t="s">
        <v>186</v>
      </c>
      <c r="C49" s="39">
        <v>100</v>
      </c>
      <c r="D49" s="39">
        <f t="shared" si="0"/>
        <v>2</v>
      </c>
    </row>
    <row r="50" spans="1:5">
      <c r="A50" s="38">
        <v>7</v>
      </c>
      <c r="B50" s="38" t="s">
        <v>189</v>
      </c>
      <c r="C50" s="39">
        <v>90</v>
      </c>
      <c r="D50" s="39">
        <f t="shared" si="0"/>
        <v>6.3</v>
      </c>
    </row>
    <row r="51" spans="1:5">
      <c r="A51" s="38">
        <v>1</v>
      </c>
      <c r="B51" s="38" t="s">
        <v>191</v>
      </c>
      <c r="C51" s="39">
        <v>90</v>
      </c>
      <c r="D51" s="39">
        <f t="shared" si="0"/>
        <v>0.9</v>
      </c>
      <c r="E51">
        <f>SUM(D44:D51)</f>
        <v>22.599999999999998</v>
      </c>
    </row>
    <row r="52" spans="1:5">
      <c r="A52" s="38">
        <v>1</v>
      </c>
      <c r="B52" s="38" t="s">
        <v>197</v>
      </c>
      <c r="C52" s="39"/>
      <c r="D52" s="39">
        <f t="shared" si="0"/>
        <v>0</v>
      </c>
    </row>
    <row r="53" spans="1:5">
      <c r="A53" s="38">
        <v>1</v>
      </c>
      <c r="B53" s="38" t="s">
        <v>202</v>
      </c>
      <c r="C53" s="39"/>
      <c r="D53" s="39">
        <f t="shared" si="0"/>
        <v>0</v>
      </c>
    </row>
    <row r="54" spans="1:5">
      <c r="A54" s="40"/>
      <c r="B54" s="40"/>
      <c r="C54" s="40"/>
      <c r="D54" s="39">
        <f>SUM(D2:D53)</f>
        <v>95.7</v>
      </c>
    </row>
    <row r="55" spans="1:5">
      <c r="A55" s="40"/>
      <c r="B55" s="40"/>
      <c r="C55" s="40"/>
      <c r="D55" s="39"/>
    </row>
    <row r="56" spans="1:5">
      <c r="A56" s="40"/>
      <c r="B56" s="40"/>
      <c r="C56" s="40"/>
      <c r="D56" s="39"/>
    </row>
    <row r="57" spans="1:5">
      <c r="A57" s="35"/>
      <c r="B57" s="35"/>
      <c r="C57" s="35"/>
      <c r="D57" s="39"/>
    </row>
    <row r="58" spans="1:5">
      <c r="A58" s="40"/>
      <c r="B58" s="40"/>
      <c r="C58" s="40"/>
      <c r="D58" s="39"/>
    </row>
    <row r="59" spans="1:5">
      <c r="A59" s="40"/>
      <c r="B59" s="40"/>
      <c r="C59" s="40"/>
      <c r="D59" s="39"/>
    </row>
    <row r="60" spans="1:5">
      <c r="A60" s="40"/>
      <c r="B60" s="40"/>
      <c r="C60" s="40"/>
      <c r="D60" s="39"/>
    </row>
    <row r="61" spans="1:5">
      <c r="D61" s="39"/>
    </row>
    <row r="62" spans="1:5">
      <c r="D62" s="39"/>
    </row>
    <row r="63" spans="1:5">
      <c r="D63" s="39"/>
    </row>
    <row r="64" spans="1:5">
      <c r="D64" s="39"/>
    </row>
    <row r="65" spans="1:4">
      <c r="D65" s="39"/>
    </row>
    <row r="66" spans="1:4">
      <c r="D66" s="39"/>
    </row>
    <row r="67" spans="1:4">
      <c r="D67" s="39"/>
    </row>
    <row r="68" spans="1:4">
      <c r="D68" s="39"/>
    </row>
    <row r="69" spans="1:4">
      <c r="D69" s="39"/>
    </row>
    <row r="70" spans="1:4">
      <c r="D70" s="39"/>
    </row>
    <row r="71" spans="1:4">
      <c r="D71" s="39"/>
    </row>
    <row r="72" spans="1:4">
      <c r="D72" s="39"/>
    </row>
    <row r="73" spans="1:4">
      <c r="D73" s="39"/>
    </row>
    <row r="74" spans="1:4">
      <c r="A74" s="21"/>
      <c r="B74" s="21"/>
      <c r="C74" s="21"/>
      <c r="D74" s="39"/>
    </row>
    <row r="75" spans="1:4">
      <c r="A75" s="21"/>
      <c r="B75" s="21"/>
      <c r="C75" s="21"/>
      <c r="D75" s="39"/>
    </row>
    <row r="76" spans="1:4">
      <c r="A76" s="3"/>
      <c r="B76" s="3"/>
      <c r="C76" s="3"/>
      <c r="D76" s="39"/>
    </row>
    <row r="77" spans="1:4">
      <c r="A77" s="21"/>
      <c r="B77" s="21"/>
      <c r="C77" s="21"/>
      <c r="D77" s="23"/>
    </row>
    <row r="78" spans="1:4">
      <c r="A78" s="21"/>
      <c r="B78" s="21"/>
      <c r="C78" s="21"/>
      <c r="D78" s="23"/>
    </row>
    <row r="79" spans="1:4">
      <c r="A79" s="3"/>
      <c r="B79" s="3"/>
      <c r="C79" s="3"/>
      <c r="D79" s="24"/>
    </row>
  </sheetData>
  <autoFilter ref="A1:D1"/>
  <phoneticPr fontId="8"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BG</cp:lastModifiedBy>
  <dcterms:created xsi:type="dcterms:W3CDTF">2012-11-28T05:53:00Z</dcterms:created>
  <dcterms:modified xsi:type="dcterms:W3CDTF">2021-01-16T02:41:53Z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