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8010"/>
  </bookViews>
  <sheets>
    <sheet name="售后服务" sheetId="2" r:id="rId1"/>
    <sheet name="统计打分" sheetId="3" r:id="rId2"/>
  </sheets>
  <calcPr calcId="144525"/>
</workbook>
</file>

<file path=xl/sharedStrings.xml><?xml version="1.0" encoding="utf-8"?>
<sst xmlns="http://schemas.openxmlformats.org/spreadsheetml/2006/main" count="289" uniqueCount="282">
  <si>
    <t>服务认证审查检查表（售后服务GB/T27922）</t>
  </si>
  <si>
    <t>Service Certification Checklist （简称“SCC”)</t>
  </si>
  <si>
    <t>组织名称</t>
  </si>
  <si>
    <t>赣州众泰鑫业家具有限公司</t>
  </si>
  <si>
    <t>板块</t>
  </si>
  <si>
    <t>序号</t>
  </si>
  <si>
    <t>标题</t>
  </si>
  <si>
    <t>检查内容</t>
  </si>
  <si>
    <t>小类分值</t>
  </si>
  <si>
    <t>维度</t>
  </si>
  <si>
    <t>现场评审记录</t>
  </si>
  <si>
    <t>得分</t>
  </si>
  <si>
    <t>审核指南</t>
  </si>
  <si>
    <t>5.1　售后服务体系（40分）</t>
  </si>
  <si>
    <t>5.1.1　</t>
  </si>
  <si>
    <t>组织架构（4分）</t>
  </si>
  <si>
    <t>5.1.1.1　设立或指定专门从事售后服务工作的部门，并有合理的职能划分和岗位设置</t>
  </si>
  <si>
    <t>A1</t>
  </si>
  <si>
    <t xml:space="preserve">公司建立了与售后服务相关的管理、支持部门，包括销售部、采购部、生产部、行政部等部门，各部门之间有清晰的职能划分，岗位设置合理，能够保证售后服务工作的顺利开展。
经审查确认，认证范围为：办公家具、软体家具、钢木家具、金属家具、医用家具的生产、销售所涉及的售后服务（销售的技术支持、配送安装、维修服务、退换货、投诉处理）。 
</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</si>
  <si>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</si>
  <si>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</si>
  <si>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t>A2</t>
  </si>
  <si>
    <t>该公司产品有办公家具、软体家具、钢木家具、金属家具、医用家具等；
目前售后服务由组织的销售部牵头，在龙南、定南、宁都设置了办事处，形成了完善的售后服务网络。
查见全国售后服务点清单，列明了联系人和地址。</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</si>
  <si>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</si>
  <si>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</si>
  <si>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</si>
  <si>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</si>
  <si>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A3</t>
  </si>
  <si>
    <t>公司员工45人，其中销售部5人.
介绍说，公司人员无特定资质要求。</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</si>
  <si>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</si>
  <si>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</si>
  <si>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</si>
  <si>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t xml:space="preserve">公司有专人负责对售后服务工作的管理和对售后服务活动的指导，查见服务管理师证书：
贺喜平 362431196903140512
刘明伟 360702198408292211
彭行建 360702198508072232
吴春平 362103198005063815
彭修海 362101198204102212
售后服务管理师人员满足10%的要求。
</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</si>
  <si>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</si>
  <si>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</si>
  <si>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</si>
  <si>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</si>
  <si>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</si>
  <si>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 xml:space="preserve">经过跟各部门之间的沟通及经费使用情况的记录，查验有分类预算，能够保障各类售后服务活动的经费使用；
提供了2022年度售后服务预算：
人均奖励基金 2000
人均培训经费 3000
差旅费 10000
维修设备购置费 4000
车辆运行保养费用 5000
工装及防护用品购置费 4500
赔偿准备金 10000
其他应急费用 20000
服务人员工资 50000
总计 108，500元 
</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</si>
  <si>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</si>
  <si>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</si>
  <si>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</si>
  <si>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组织能够开展售后服务专业技术和服务文化培训，服务相关岗位技术人员经过专业技术培训，维修人员经过业务培训，培训合格后上岗。
出示了2022年度培训计划，共计划开展5次培训，目前均已实施，抽见：
2022-7-9——《售后服务手册》
2022-8-17——消费者权益保护法的学习
2022-9-22——GB/T 27922-2011标准知识培训
2022-11-12——产品下料、装配等工种技术要求的讲解
培训记录完整；做出了培训有效性的评价。
各类人员具备能力，查看售后服务人员绩效考核表，符合。
保持了销售人员服务规范，对销售人员服务规范规定了业务技能和素质能力；无变化；</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</si>
  <si>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</si>
  <si>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</si>
  <si>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</si>
  <si>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办公场所和服务场所能够满足使用要求，生产场地面积4800平米，展厅3个，面积共3000平方米左右，各种样品陈列整齐；
现场有：办公用品有电脑、打印、复印、传真、扫描设备等满足办公使用要求；
售后服务设施齐全，包括：手电钻、螺丝刀、拖线、铁锤、游标卡尺、钢尺等；
售后服务设施、所用工具保持良好，有设备检修保养记录，备件有脚垫、螺钉、螺丝、合页、桌面、柜面等，经现场确认，备件充足，有安全库存；
维修现场有安全警示标识，维修现场提醒，注意安全。
生产部（现场）的用于售后维修服务设施齐全，所用工具保持良好；
提供了监测装置的校准证书，见附件，抽见：
游标卡尺——校准日期2022.9.9，深圳华科计量检测技术有限公司出具，结论PASS；
钢卷尺——校准日期2022.9.9，深圳华科计量检测技术有限公司出具，结论PASS；
备品备件库有用于售后服务的备品备件，物料充足、能够保证售后维修服务的要求.
</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</si>
  <si>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</si>
  <si>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</si>
  <si>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</si>
  <si>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</si>
  <si>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</si>
  <si>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t xml:space="preserve">售后服务具体由销售部具体负责安排实施；
有售后服务手册，包括服务范围、职能划分等；
手册中明确了范围：办公家具、软体家具、钢木家具、金属家具、医用家具的生产、销售所涉及的售后服务（销售的技术支持、配送安装、维修服务、退换货、投诉处理）
能够根据自身产品的特性，结合本标准的评价指标要求制定详尽的服务工作流程和服务制度；如：产品售后服务管理制度、安装班工作管理规定、客户服务标准、服务承诺等。
售后服务流程：
合同协议等--销售服务安装、调试-顾客人员上岗操作--回访--维修--电话咨询或投诉--建档--持续改进。
</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</si>
  <si>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</si>
  <si>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</si>
  <si>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</si>
  <si>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 xml:space="preserve">售后服务手册按照国家法律法规进行识别，对GB/T27922-2011标准条款知识、消费者权益保护法进行了培训。
查见清单，收列商品经营服务质量管理规范 GB/T16868-2009、售后服务GT/T27922-2011、中华人民共和国产品质量法、中华人民共和国消费者权益保护法、木质家具通用技术条件 GB/T3324-2017、金属家具通用技术条件 GB/T 3325-2017等
法律法规内容形成《售后服务制度》且能很好地结合到服务要求中，并通过培训已向员工进行了宣传，现场了解员工能充分理解。
</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</si>
  <si>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</si>
  <si>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</si>
  <si>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</si>
  <si>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</si>
  <si>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</si>
  <si>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t xml:space="preserve">销售部负责售后服务监督，吴春平负责日常监督和评价；每月监督售后服务内容（技术支持、货运、维修、开具发票、投诉处理等）的实施，总结后上报总经理，提供了相应的检查依据。
设立有服务热线（0797-8181080），负责接收顾客来电和呼出回访；
手册中有监督的具体要求，包括程序、方法和记录；
查见销售部绩效考核表：2022年7-11月，考核人吴春平；
</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</si>
  <si>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</si>
  <si>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</si>
  <si>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A11</t>
  </si>
  <si>
    <t xml:space="preserve">行政部负责售后服务监督检查，每月查看相关行业网站论坛、对质量、服务有关的报道并做登记，传达到相关人员；收集改进信息，并与公司实际售后服务活动相结合，并以文件形式传递到相关部门。
对日常售后服务活动有基本的监督检查要求；
建立并实施《售后服务制度》，对售后服务各环节实施考评核和改进；
通过销售部绩效考核表分析数据，持续修正服务目标。
查见2022年度售后目标考核表，对目标进行了设定和分解；
1. 在接到报修通知后48小时内上门维修。
2. 不发生重大投诉事件(按年)
3. 顾客满意度达98%。
2022年12月5日对目标完成情况进行了考核，结果均完成；
查见“企业自我评价”记录，2022年11月16日-17日，结论商品售后服务管理体系是基本符合的和有效的，产品的一致性是符合的，管理方针和目标是适宜的；
建立售后服务管理体系。
</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</si>
  <si>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</si>
  <si>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</si>
  <si>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</si>
  <si>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</si>
  <si>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</si>
  <si>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t xml:space="preserve">生产、销售、服务等部门之间继续保持良好的市场反馈机制，提供了客户反馈信息图；
通过销售部做好信息传递，发生、发现市场重大信息，如客户退货、投诉、抱怨等，销售部将《维修单》通报到各部门知悉并落实相关措施；
介绍说，本公司的产品使用简单，一般没有投诉处理。
总经理召开会议对接收到的内外部信息进行沟通，通过各部门协商制定改进措施，并在下次例会落实执行情况。
1 .销售部按照获取的信息安排生产部进行维保或安装等问题处理，并通报到各部门知悉
2.生产部按照要求进行维保或问题处理/并每月将用于售后服务的备品备件情况，通过报表传递到相关部门备案 
3.行政部在完成后负责收集填写《满意度调查表》，并传递到相关部门，发生、发现市场重大信息，如客户退货、投诉、抱怨等，并通报到各部门知悉；
公司对售后服务过程已形成了闭环管理。                                                         
</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</si>
  <si>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</si>
  <si>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</si>
  <si>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</si>
  <si>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生产部负责对售后服务中的难点、技术工艺相关问题组织研究分析实施，并制定改进措施；如：原材料问题由采购部与供应商沟通；
介绍说，目前未发生过类似情况。</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</si>
  <si>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</si>
  <si>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</si>
  <si>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</si>
  <si>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 xml:space="preserve">国家认可的相关的管理认证证书超过有效期：
质量管理体系认证，有效期至2022年10月9日；
环境管理体系认证，有效期至2022年10月9日；
职业健康安全认证，有效期至2022年10月9日。
</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</si>
  <si>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</si>
  <si>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</si>
  <si>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</si>
  <si>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有服务标准和规范，导入《商品售后服务评价体系》，建立相关的管理制度，未参与国家、地方标准制定工作。
在技术上积极创新，保持有商标。</t>
  </si>
  <si>
    <t>组织应在技术或服务上建立标准，如参与国家、行业标准的制定。</t>
  </si>
  <si>
    <t>5.1.7　</t>
  </si>
  <si>
    <t>服务文化（6分）</t>
  </si>
  <si>
    <t>5.1.7.1　有明确的服务理念，作为售后服务工作的指导思想，并保证员工理解</t>
  </si>
  <si>
    <t>A16</t>
  </si>
  <si>
    <t>企业售后服务理念：加强全方位服务，顾客满意100%！
作为售后服务标语，在公司内部进行宣传，作为售后服务工作的指导思想；
经询问，组织通过服务理念培训宣贯，使全员充分理解服务理念。</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</si>
  <si>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</si>
  <si>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</si>
  <si>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</si>
  <si>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r>
      <rPr>
        <sz val="9"/>
        <rFont val="宋体"/>
        <charset val="134"/>
        <scheme val="major"/>
      </rPr>
      <t xml:space="preserve">企业有售后服务承诺书，包括了质保期和故障响应时间及排除故障时间承诺、安装及后期服务承诺、售后服务收费标准承诺、技术服务和详细培训计划承诺、售后服务响应时间承诺等；
抽见：
服务响应时间：七个工作日内发生质量问题或操作上对用户造成不便影响，本公司承诺在三个工作日内对设备进行免费更换。保修期内，产品若发生故障，在接到贵公司报修后，如有需要我司将提供代用设备。保修期内因设备性能故障维修两次仍不能正常使用的，我司无偿更换新设备。
免费质保1年.
</t>
    </r>
    <r>
      <rPr>
        <sz val="9"/>
        <color rgb="FFFF0000"/>
        <rFont val="宋体"/>
        <charset val="134"/>
        <scheme val="major"/>
      </rPr>
      <t>各种文件中表述不完全一致。</t>
    </r>
  </si>
  <si>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</si>
  <si>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</si>
  <si>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A18</t>
  </si>
  <si>
    <r>
      <rPr>
        <sz val="9"/>
        <rFont val="宋体"/>
        <charset val="134"/>
        <scheme val="major"/>
      </rPr>
      <t xml:space="preserve">公司向顾客传递产品和服务的信息方式主要通过如企业网站、宣传册、合同、或上门拜访、工标项目投标等，使客户充分有效的了解公司产品质量及良好的服务内容，不断提高客户对公司产品及服务的认知度；  
通过产品展示、文化展示、宣传册等活动进行宣传，有一定的声誉，在顾客中形成了良好的认知和口碑；
</t>
    </r>
    <r>
      <rPr>
        <sz val="9"/>
        <color rgb="FFFF0000"/>
        <rFont val="宋体"/>
        <charset val="134"/>
        <scheme val="major"/>
      </rPr>
      <t>宣传力度不充分，建议加强。</t>
    </r>
  </si>
  <si>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</si>
  <si>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</si>
  <si>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</si>
  <si>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</si>
  <si>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</si>
  <si>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</si>
  <si>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 xml:space="preserve">现场查看产品包装上，有产品名称、外形尺寸、颜色、数量等，该产品采用纸箱包装。
信息便于顾客识别和了解。
</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</si>
  <si>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</si>
  <si>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</si>
  <si>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</si>
  <si>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公司产品为传统产品，无需使用说明。</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</si>
  <si>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</si>
  <si>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</si>
  <si>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</si>
  <si>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r>
      <t xml:space="preserve">抽见销售合同：
宁都县民政局——2022.6.24，实木床、衣柜；
江西理工大学——2022.7.21，办公桌椅（钢木、钢制、实木）、沙发等；
龙南市第一人民医院——2022.6.2，医用家具；
</t>
    </r>
    <r>
      <rPr>
        <sz val="9"/>
        <color rgb="FFFF0000"/>
        <rFont val="宋体"/>
        <charset val="134"/>
        <scheme val="major"/>
      </rPr>
      <t>以上合同中均明确了售后服务的内容；但是与公司承诺的内容不一致；</t>
    </r>
    <r>
      <rPr>
        <sz val="9"/>
        <rFont val="宋体"/>
        <charset val="134"/>
        <scheme val="major"/>
      </rPr>
      <t xml:space="preserve">
公司承诺：投标货物免费保证期期限：1年；
保证期内，除人为因素外，全部免费维修；质保期后，免费维护，维修收取材料成本费。</t>
    </r>
  </si>
  <si>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</si>
  <si>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</si>
  <si>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</si>
  <si>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组织的产品主要由钢架、板材，没有安全使用年限。</t>
  </si>
  <si>
    <t>对有安全使用期限的商品，应明示有关信息，如锅炉、压力容器、安全气囊等。该提示应是在商品上或相关设施上的显著位置。</t>
  </si>
  <si>
    <t>5.2.1.5　建立商品系统性缺陷信息公开机制，及时告知顾客</t>
  </si>
  <si>
    <t>B5</t>
  </si>
  <si>
    <t>建立了商品系统性缺陷公开机制，近几年来未有发生商品缺陷，如有发生按照规定告知顾客。</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</si>
  <si>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</si>
  <si>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</si>
  <si>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</si>
  <si>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</si>
  <si>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</si>
  <si>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 xml:space="preserve">服务响应时间：七个工作日内发生质量问题或操作上对用户造成不便影响，本公司承诺在三个工作日内对设备进行免费更换。保修期内，产品若发生故障，在接到贵公司报修后，如有需要我司将提供代用设备。保修期内因设备性能故障维修两次仍不能正常使用的，我司无偿更换新设备。
免费质保1年.
</t>
  </si>
  <si>
    <t>本指标评价的是安装调试服务的及时性和有效性。</t>
  </si>
  <si>
    <t>5.2.2.2　提供商品使用所必需的使用指导或顾客培训，解答并解决顾客的疑问</t>
  </si>
  <si>
    <t>B7</t>
  </si>
  <si>
    <t xml:space="preserve">销售人员为顾客做好必要的使用方法示范，以方便客户使用。
查见“客户培训记录”，抽见：
全南县中西医结合医院——产品使用、功能、参数以及后遇到的一些小问题的解决方法；
江西理工大学图书馆——家具；
龙南县殡仪馆——家具。
以上记录均有受培训人签字、受训意见反馈：很好
</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</si>
  <si>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</si>
  <si>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</si>
  <si>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</si>
  <si>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产品使用简单，不需提供其他技术支持服务，也没有保养要求。</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</si>
  <si>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</si>
  <si>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</si>
  <si>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</si>
  <si>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 xml:space="preserve">公司在签订销售合同中有关于售后服务涉及的收费规定，维修配件根据实际发生的相关维修费用，双方协商解决；未发现有违反国家有关规定合理收费的情况。
</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</si>
  <si>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</si>
  <si>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</si>
  <si>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</si>
  <si>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</si>
  <si>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</si>
  <si>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 xml:space="preserve">公司产品采用包装箱包装和运输，在包装箱内加装防震、防压填充物，在包装箱外设置防雨设施。
</t>
  </si>
  <si>
    <t>商品包装外有便于运输和携带的外形设置，包装内有相应的抗震、抗压、防漏等设置。</t>
  </si>
  <si>
    <t>5.2.3.2　对顾客所承诺的送货范围、送货时间及时兑现</t>
  </si>
  <si>
    <t>B11</t>
  </si>
  <si>
    <t xml:space="preserve">销售合同和投标书中有供货时间和地点的要求，按照顾客的要求及时送货到达指定地点。
为增加客户忠诚度，公司不定期的对客户进行回访，保留有安装调试反馈表及回访记录；
针对售后服务的客户，维修人员请客户填写“维修单”，以对现场服务给予评价。
</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</si>
  <si>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</si>
  <si>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</si>
  <si>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</si>
  <si>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</si>
  <si>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</si>
  <si>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 xml:space="preserve">据了解，服务部门有专人维修接待，负责报修登记和接待服务。
抽见维修单：
鸿城百货——2022年10月12日，柜子上的道轨螺丝松动；
</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</si>
  <si>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</si>
  <si>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</si>
  <si>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</si>
  <si>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 xml:space="preserve">公司在签订销售合同中明确体现保质期内免费更换及维修，并认真落实，按照国家要求国家法律法规有关要求提供包修和保修服务的要求。如质量问题包修/包退/包换
</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</si>
  <si>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</si>
  <si>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</si>
  <si>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</si>
  <si>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 xml:space="preserve">公司规定销售人员、维修人员等在为客户实施服务过程中要统一着装，保持良好的形象，及时维修和遵守公司的相关服务规范，如：安装管理制度；产品退换货管理制度；废弃商品名称处置规定；顾客信息保密制度；配件管理制度、投诉处理制度等内容；维修人员维修完成后经客户确认，向及时向客户提供维修记录等；
</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</si>
  <si>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</si>
  <si>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</si>
  <si>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</si>
  <si>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 xml:space="preserve">维修设施主要有：手电钻、螺丝刀、拖线、铁锤、游标卡尺、钢尺等，能够做到定期实施检查和保养。
查见设备保养记录表，记录保养项目、时间，责任人员签字；
设备设施的维修能够满足售后维修服务的正常进行。
</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</si>
  <si>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</si>
  <si>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</si>
  <si>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</si>
  <si>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查看库房，公司备有充足的常用部件、维修配件和材料，可以做到随时供应且保证品质。特殊部件、维修配件和材料需要紧急采购，满足顾客要求。</t>
  </si>
  <si>
    <t>本条款对维修配件和材料的及时性提出了要求。</t>
  </si>
  <si>
    <t>5.2.4.6　对于维修期限较长，或因维修方原因延误维修时间的，可为顾客提供相应的代用品</t>
  </si>
  <si>
    <t>B17</t>
  </si>
  <si>
    <t>服务响应时间：七个工作日内发生质量问题或操作上对用户造成不便影响，本公司承诺在三个工作日内对设备进行免费更换。保修期内，产品若发生故障，在接到贵公司报修后，如有需要我司将提供代用设备。保修期内因设备性能故障维修两次仍不能正常使用的，我司无偿更换新设备。</t>
  </si>
  <si>
    <t>当维修影响顾客正常工作或生活时，组织除可提供代用品外，也可提供其他的服务补偿方式。</t>
  </si>
  <si>
    <t>5.2.5　</t>
  </si>
  <si>
    <t>质量保证（7分）</t>
  </si>
  <si>
    <t>5.2.5.1　所售商品质量应符合国家相关法规要求和质量标准</t>
  </si>
  <si>
    <t>B18</t>
  </si>
  <si>
    <r>
      <t>所售商品质量符合国家相关法规要求和质量标准；
查见第三方机构出具的“检验报告”，查见：
钢管——2022.6.2，江西省家具产品质量监督检验中心；
钢板——2022.6.2，江西省家具产品质量监督检验中心；
拉手——2022.6.1，江西省家具产品质量监督检验中心；
合页——2022.6.24，江西省家具产品质量监督检验中心；</t>
    </r>
    <r>
      <rPr>
        <sz val="9"/>
        <color rgb="FFFF0000"/>
        <rFont val="宋体"/>
        <charset val="134"/>
        <scheme val="major"/>
      </rPr>
      <t xml:space="preserve">
提供产品检测报告，为2020年出具。
</t>
    </r>
  </si>
  <si>
    <t>所售商品包括组织自行生产的，及代理销售的。</t>
  </si>
  <si>
    <t>5.2.5.2　对顾客明示的质保期和保修期应符合国家相关规定的要求</t>
  </si>
  <si>
    <t>B19</t>
  </si>
  <si>
    <t>国家没有明确规定公司产品的质保期和保修期，组织向顾客承诺的质保期和包修期，符合国家法规的要求。</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</si>
  <si>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</si>
  <si>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</si>
  <si>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</si>
  <si>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建有产品退换货管理制度：
对于有质量问题的商品，组织按国家有关规定进行退换，质保期内的免费，需要收费时，会在处理问题时告诉顾客。</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</si>
  <si>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</si>
  <si>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</si>
  <si>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</si>
  <si>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公司制定有商品召回管理制度；目前未发现难以解决的问题，尚未发生召回事件。</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</si>
  <si>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</si>
  <si>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</si>
  <si>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</si>
  <si>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与销售商有约定。</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</si>
  <si>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</si>
  <si>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</si>
  <si>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</si>
  <si>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</si>
  <si>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</si>
  <si>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通过沟通了解，公司产品相关的主要废弃商品为包装物如纸箱等，明示顾客废弃后进行处理，本公司不负责回收，符合国家环保及安全要求。</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</si>
  <si>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</si>
  <si>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</si>
  <si>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</si>
  <si>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 xml:space="preserve">企业产品主要废弃商品为维修配件，属于企业固定资产的由客户收集，顾客不要的由公司现场维修人员带回公司，不允许随便丢弃，回公司后按照环境管理体系要求进行处理。其内容应符合安全和环保要求。
</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</si>
  <si>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</si>
  <si>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</si>
  <si>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</si>
  <si>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</si>
  <si>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</si>
  <si>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</si>
  <si>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 xml:space="preserve">在销售合同、公司宣传手册、投标文件和公司网站上、明确有售后服务热线：0797-8181080。
售后服务制度中规定：针对用户咨询，销售部应及时给予回复，销售部也可安排其他部门人员进行解答，并做记录。
针对售后服务信息，销售部应首先了解故障产品是否过了质量保证期，确定提供何种服务。然后尽快针对产品故障进行分析，提出解决方案，必要时可召集相关部门人员共同分析，确定解决方案。
</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</si>
  <si>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</si>
  <si>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</si>
  <si>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</si>
  <si>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公司尚未建立网站，提供网站建设计划。</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</si>
  <si>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</si>
  <si>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</si>
  <si>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</si>
  <si>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经确认，有顾客电子档案，记录有客户的具体联络信息及对客户收货情况的记录；
建立了顾客信息保密制度。</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</si>
  <si>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</si>
  <si>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</si>
  <si>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</si>
  <si>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 xml:space="preserve">销售部负责对客户实施定期顾客满意调查，依据公司《客户服务调查表》保持定期对客户进行顾客满意调查，对客户提出的意见、建议进行数据分析以及改进方案，形成书面报告提交公司领导；
查见2022年12月5日的顾客满意度调查分析，经计算顾客满意度平均分为98.8%；
针对售后服务的客户，维修人员请客户在维修单上填写意见，以对现场服务给予评价。
</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</si>
  <si>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</si>
  <si>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</si>
  <si>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</si>
  <si>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售后服务制度中规定：
售后服务人员回公司后，不超过三个工作日向销售部汇报售后服务情况及费用使用情况。
为增加客户忠诚度，公司定期的对客户进行回访；
查见安装调试反馈表及回访记录，抽见：
江西理工大学图书馆——办公家具，9月17日；
于都县职业中等专业学校——办公家具、钢木家具，10月14日；</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</si>
  <si>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</si>
  <si>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</si>
  <si>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</si>
  <si>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</si>
  <si>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</si>
  <si>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公司销售部为接收客户投诉的窗口，负责顾客投诉的接受、处理、跟进和回访；
接报后登记在“维修单”上，并通知售后服务实施部门进行处理。
针对客户不同的投诉内容，采取相应的应急措施，以降低客户的不满意及危机事件的负面影响；
策划有《客户投诉记录台账》，内容包括客户投诉级别、处理急迫程度、投诉处理应急措施、投诉处理效果跟进、客户意见回访等，
出示顾客投诉台账，目前未发生顾客投诉。</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</si>
  <si>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</si>
  <si>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</si>
  <si>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</si>
  <si>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企业自体系建立以来，未发生过服务质量的投诉。</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</si>
  <si>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</si>
  <si>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</si>
  <si>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</si>
  <si>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 xml:space="preserve">设置应急处理小组负责调解客户和服务人员之间矛盾，及时处理突发事件，对服务失误采取补救措施。
经过服务规范的培训，并具备多年的售后服务工作经验，熟悉客户反馈问题的解决流程，对客户突发问题及投诉，制定有多种应对预案，对以往发生的服务失效及客户抱怨焦点，有丰富的应对策略；
重大投诉，安排资深售后服务和技术人员，对客户实施现场安抚及协调，确保客户投诉的有效处理；
对有可能造成客户抱怨的问题加以补救，如免费更换零件、免费维修等。
至今未发生重大投诉事故；
</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</si>
  <si>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</si>
  <si>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</si>
  <si>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</si>
  <si>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</si>
  <si>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</si>
  <si>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</si>
  <si>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无</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</si>
  <si>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</si>
  <si>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</si>
  <si>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</si>
  <si>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</si>
  <si>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</si>
  <si>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</si>
  <si>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</si>
  <si>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评分原则说明：
a)以评价过程中发现的不符合评价指标的情况为扣分依据，一般均为定性指标，不符 合则扣除全部分值。
 b)遇到需要抽取多个同类型样本验证评分的指标时（例如：人员资质、能力、行为态 度、服务记录、设施完善度、投诉解决情况等），可按其不符合的比例扣除分值。
 c)发现以下情况时应产生一项特别扣分项：不符合国家法律、法规的要求；不符合企 业有关服务制度的要求；不符合行业专业性的特殊要求；对服务系统运行有影响的情况。每个特别扣分项在评分值之外扣除1分，且应进行整改。 
d)在评价过程中发现企业售后服务的特别优势时（高于国家法律、法规的有关要求， 处于行业领先的情况），可产生 1 分的特别加分项，但该项不超过 1个。
e)当删减发生时，该指标分值不进行计算。除此之外的分值总和成为涉及项分值。
3、评分计算：评价实得分数=实际得分/涉及项总分值*100=
4、评分结果
1）评分达到70分以上（含70分）为标准的最低要求。70 分以下或特别扣分项达到5 个以上（含5个），为评价不合格。
2）对于评分达到70分以上（含70分），且特别扣分项低于5个的，按照以下要求进行级别划分：
a)达到70分以上（含70分），达标级售后服务；
b)达到80分以上（含80分），三星级售后服务；
c)达到90分以上（含90分），四星级售后服务；
d)达到95分以上（含95分），五星级售后服务。</t>
  </si>
  <si>
    <t>指标</t>
  </si>
  <si>
    <t>分值</t>
  </si>
  <si>
    <t>售后服务体系</t>
  </si>
  <si>
    <t>组织架构</t>
  </si>
  <si>
    <t>人员配置</t>
  </si>
  <si>
    <t>资源配置</t>
  </si>
  <si>
    <t>规范要求</t>
  </si>
  <si>
    <t>监督</t>
  </si>
  <si>
    <t>改进</t>
  </si>
  <si>
    <t>服务文化</t>
  </si>
  <si>
    <t>商品服务</t>
  </si>
  <si>
    <t>商品信息</t>
  </si>
  <si>
    <t>技术支持</t>
  </si>
  <si>
    <t>配送</t>
  </si>
  <si>
    <t>维修</t>
  </si>
  <si>
    <t>质量保证</t>
  </si>
  <si>
    <t>废弃商品回收</t>
  </si>
  <si>
    <t>顾客服务</t>
  </si>
  <si>
    <t>顾客关系</t>
  </si>
  <si>
    <t>投诉处理</t>
  </si>
  <si>
    <t>特别减分项</t>
  </si>
  <si>
    <t>总计：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</si>
</sst>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0.5"/>
      <color theme="1"/>
      <name val="宋体"/>
      <charset val="134"/>
    </font>
    <font>
      <sz val="10.5"/>
      <color rgb="FF000000"/>
      <name val="宋体"/>
      <charset val="134"/>
    </font>
    <font>
      <sz val="10.5"/>
      <color rgb="FFFF0000"/>
      <name val="宋体"/>
      <charset val="134"/>
    </font>
    <font>
      <sz val="12"/>
      <name val="宋体"/>
      <charset val="134"/>
    </font>
    <font>
      <sz val="10"/>
      <name val="宋体"/>
      <charset val="134"/>
    </font>
    <font>
      <sz val="10"/>
      <color rgb="FFFF0000"/>
      <name val="宋体"/>
      <charset val="134"/>
    </font>
    <font>
      <sz val="10"/>
      <name val="黑体"/>
      <charset val="134"/>
    </font>
    <font>
      <sz val="9"/>
      <color theme="1"/>
      <name val="宋体"/>
      <charset val="134"/>
      <scheme val="minor"/>
    </font>
    <font>
      <sz val="10"/>
      <color theme="1"/>
      <name val="宋体"/>
      <charset val="134"/>
      <scheme val="minor"/>
    </font>
    <font>
      <sz val="9"/>
      <name val="宋体"/>
      <charset val="134"/>
      <scheme val="minor"/>
    </font>
    <font>
      <sz val="10"/>
      <name val="宋体"/>
      <charset val="134"/>
      <scheme val="minor"/>
    </font>
    <font>
      <sz val="10"/>
      <color rgb="FFFF0000"/>
      <name val="宋体"/>
      <charset val="134"/>
      <scheme val="minor"/>
    </font>
    <font>
      <sz val="10"/>
      <name val="宋体"/>
      <charset val="134"/>
      <scheme val="major"/>
    </font>
    <font>
      <sz val="9"/>
      <name val="宋体"/>
      <charset val="134"/>
      <scheme val="major"/>
    </font>
    <font>
      <sz val="10"/>
      <color rgb="FFFF0000"/>
      <name val="宋体"/>
      <charset val="134"/>
      <scheme val="major"/>
    </font>
    <font>
      <sz val="11"/>
      <name val="宋体"/>
      <charset val="134"/>
      <scheme val="minor"/>
    </font>
    <font>
      <b/>
      <sz val="10"/>
      <color theme="1"/>
      <name val="宋体"/>
      <charset val="134"/>
      <scheme val="minor"/>
    </font>
    <font>
      <b/>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color rgb="FFFF0000"/>
      <name val="宋体"/>
      <charset val="134"/>
      <scheme val="major"/>
    </font>
  </fonts>
  <fills count="45">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8"/>
        <bgColor indexed="64"/>
      </patternFill>
    </fill>
    <fill>
      <patternFill patternType="solid">
        <fgColor theme="4" tint="0.8"/>
        <bgColor indexed="64"/>
      </patternFill>
    </fill>
    <fill>
      <patternFill patternType="solid">
        <fgColor theme="3" tint="0.8"/>
        <bgColor indexed="64"/>
      </patternFill>
    </fill>
    <fill>
      <patternFill patternType="solid">
        <fgColor theme="8" tint="0.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9" tint="0.8"/>
        <bgColor indexed="64"/>
      </patternFill>
    </fill>
    <fill>
      <patternFill patternType="solid">
        <fgColor theme="5" tint="0.8"/>
        <bgColor indexed="64"/>
      </patternFill>
    </fill>
    <fill>
      <patternFill patternType="solid">
        <fgColor theme="6" tint="0.399975585192419"/>
        <bgColor indexed="64"/>
      </patternFill>
    </fill>
    <fill>
      <patternFill patternType="solid">
        <fgColor theme="7" tint="0.8"/>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35">
    <border>
      <left/>
      <right/>
      <top/>
      <bottom/>
      <diagonal/>
    </border>
    <border>
      <left style="double">
        <color rgb="FF000000"/>
      </left>
      <right style="medium">
        <color rgb="FF000000"/>
      </right>
      <top style="double">
        <color rgb="FF000000"/>
      </top>
      <bottom style="medium">
        <color rgb="FF000000"/>
      </bottom>
      <diagonal/>
    </border>
    <border>
      <left style="medium">
        <color rgb="FF000000"/>
      </left>
      <right style="medium">
        <color rgb="FF000000"/>
      </right>
      <top style="double">
        <color rgb="FF000000"/>
      </top>
      <bottom style="medium">
        <color rgb="FF000000"/>
      </bottom>
      <diagonal/>
    </border>
    <border>
      <left style="medium">
        <color rgb="FF000000"/>
      </left>
      <right style="double">
        <color rgb="FF000000"/>
      </right>
      <top style="double">
        <color rgb="FF000000"/>
      </top>
      <bottom style="medium">
        <color rgb="FF000000"/>
      </bottom>
      <diagonal/>
    </border>
    <border>
      <left style="double">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double">
        <color rgb="FF000000"/>
      </right>
      <top style="medium">
        <color rgb="FF000000"/>
      </top>
      <bottom style="medium">
        <color rgb="FF000000"/>
      </bottom>
      <diagonal/>
    </border>
    <border>
      <left style="double">
        <color rgb="FF000000"/>
      </left>
      <right style="medium">
        <color rgb="FF000000"/>
      </right>
      <top/>
      <bottom/>
      <diagonal/>
    </border>
    <border>
      <left style="medium">
        <color rgb="FF000000"/>
      </left>
      <right style="medium">
        <color rgb="FF000000"/>
      </right>
      <top/>
      <bottom/>
      <diagonal/>
    </border>
    <border>
      <left style="double">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double">
        <color rgb="FF000000"/>
      </left>
      <right style="medium">
        <color rgb="FF000000"/>
      </right>
      <top style="medium">
        <color rgb="FF000000"/>
      </top>
      <bottom style="medium">
        <color rgb="FF000000"/>
      </bottom>
      <diagonal/>
    </border>
    <border>
      <left style="double">
        <color rgb="FF000000"/>
      </left>
      <right style="medium">
        <color rgb="FF000000"/>
      </right>
      <top style="medium">
        <color rgb="FF000000"/>
      </top>
      <bottom style="double">
        <color rgb="FF000000"/>
      </bottom>
      <diagonal/>
    </border>
    <border>
      <left style="medium">
        <color rgb="FF000000"/>
      </left>
      <right style="medium">
        <color rgb="FF000000"/>
      </right>
      <top style="medium">
        <color rgb="FF000000"/>
      </top>
      <bottom style="double">
        <color rgb="FF000000"/>
      </bottom>
      <diagonal/>
    </border>
    <border>
      <left style="medium">
        <color rgb="FF000000"/>
      </left>
      <right style="double">
        <color rgb="FF000000"/>
      </right>
      <top style="medium">
        <color rgb="FF000000"/>
      </top>
      <bottom style="double">
        <color rgb="FF000000"/>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9" fillId="17" borderId="0" applyNumberFormat="0" applyBorder="0" applyAlignment="0" applyProtection="0">
      <alignment vertical="center"/>
    </xf>
    <xf numFmtId="0" fontId="20" fillId="18" borderId="2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0" borderId="0" applyNumberFormat="0" applyBorder="0" applyAlignment="0" applyProtection="0">
      <alignment vertical="center"/>
    </xf>
    <xf numFmtId="0" fontId="21" fillId="19" borderId="0" applyNumberFormat="0" applyBorder="0" applyAlignment="0" applyProtection="0">
      <alignment vertical="center"/>
    </xf>
    <xf numFmtId="43" fontId="0" fillId="0" borderId="0" applyFont="0" applyFill="0" applyBorder="0" applyAlignment="0" applyProtection="0">
      <alignment vertical="center"/>
    </xf>
    <xf numFmtId="0" fontId="22" fillId="14"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20" borderId="28" applyNumberFormat="0" applyFont="0" applyAlignment="0" applyProtection="0">
      <alignment vertical="center"/>
    </xf>
    <xf numFmtId="0" fontId="22" fillId="21"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9" applyNumberFormat="0" applyFill="0" applyAlignment="0" applyProtection="0">
      <alignment vertical="center"/>
    </xf>
    <xf numFmtId="0" fontId="30" fillId="0" borderId="29" applyNumberFormat="0" applyFill="0" applyAlignment="0" applyProtection="0">
      <alignment vertical="center"/>
    </xf>
    <xf numFmtId="0" fontId="22" fillId="22" borderId="0" applyNumberFormat="0" applyBorder="0" applyAlignment="0" applyProtection="0">
      <alignment vertical="center"/>
    </xf>
    <xf numFmtId="0" fontId="25" fillId="0" borderId="30" applyNumberFormat="0" applyFill="0" applyAlignment="0" applyProtection="0">
      <alignment vertical="center"/>
    </xf>
    <xf numFmtId="0" fontId="22" fillId="23" borderId="0" applyNumberFormat="0" applyBorder="0" applyAlignment="0" applyProtection="0">
      <alignment vertical="center"/>
    </xf>
    <xf numFmtId="0" fontId="31" fillId="24" borderId="31" applyNumberFormat="0" applyAlignment="0" applyProtection="0">
      <alignment vertical="center"/>
    </xf>
    <xf numFmtId="0" fontId="32" fillId="24" borderId="27" applyNumberFormat="0" applyAlignment="0" applyProtection="0">
      <alignment vertical="center"/>
    </xf>
    <xf numFmtId="0" fontId="33" fillId="25" borderId="32" applyNumberFormat="0" applyAlignment="0" applyProtection="0">
      <alignment vertical="center"/>
    </xf>
    <xf numFmtId="0" fontId="19" fillId="26" borderId="0" applyNumberFormat="0" applyBorder="0" applyAlignment="0" applyProtection="0">
      <alignment vertical="center"/>
    </xf>
    <xf numFmtId="0" fontId="22" fillId="27" borderId="0" applyNumberFormat="0" applyBorder="0" applyAlignment="0" applyProtection="0">
      <alignment vertical="center"/>
    </xf>
    <xf numFmtId="0" fontId="34" fillId="0" borderId="33" applyNumberFormat="0" applyFill="0" applyAlignment="0" applyProtection="0">
      <alignment vertical="center"/>
    </xf>
    <xf numFmtId="0" fontId="35" fillId="0" borderId="34" applyNumberFormat="0" applyFill="0" applyAlignment="0" applyProtection="0">
      <alignment vertical="center"/>
    </xf>
    <xf numFmtId="0" fontId="36" fillId="28" borderId="0" applyNumberFormat="0" applyBorder="0" applyAlignment="0" applyProtection="0">
      <alignment vertical="center"/>
    </xf>
    <xf numFmtId="0" fontId="37" fillId="29" borderId="0" applyNumberFormat="0" applyBorder="0" applyAlignment="0" applyProtection="0">
      <alignment vertical="center"/>
    </xf>
    <xf numFmtId="0" fontId="19" fillId="30" borderId="0" applyNumberFormat="0" applyBorder="0" applyAlignment="0" applyProtection="0">
      <alignment vertical="center"/>
    </xf>
    <xf numFmtId="0" fontId="22" fillId="31" borderId="0" applyNumberFormat="0" applyBorder="0" applyAlignment="0" applyProtection="0">
      <alignment vertical="center"/>
    </xf>
    <xf numFmtId="0" fontId="19" fillId="32" borderId="0" applyNumberFormat="0" applyBorder="0" applyAlignment="0" applyProtection="0">
      <alignment vertical="center"/>
    </xf>
    <xf numFmtId="0" fontId="19" fillId="33" borderId="0" applyNumberFormat="0" applyBorder="0" applyAlignment="0" applyProtection="0">
      <alignment vertical="center"/>
    </xf>
    <xf numFmtId="0" fontId="19" fillId="34" borderId="0" applyNumberFormat="0" applyBorder="0" applyAlignment="0" applyProtection="0">
      <alignment vertical="center"/>
    </xf>
    <xf numFmtId="0" fontId="19" fillId="35" borderId="0" applyNumberFormat="0" applyBorder="0" applyAlignment="0" applyProtection="0">
      <alignment vertical="center"/>
    </xf>
    <xf numFmtId="0" fontId="22" fillId="36" borderId="0" applyNumberFormat="0" applyBorder="0" applyAlignment="0" applyProtection="0">
      <alignment vertical="center"/>
    </xf>
    <xf numFmtId="0" fontId="22" fillId="37" borderId="0" applyNumberFormat="0" applyBorder="0" applyAlignment="0" applyProtection="0">
      <alignment vertical="center"/>
    </xf>
    <xf numFmtId="0" fontId="19" fillId="38" borderId="0" applyNumberFormat="0" applyBorder="0" applyAlignment="0" applyProtection="0">
      <alignment vertical="center"/>
    </xf>
    <xf numFmtId="0" fontId="19" fillId="39" borderId="0" applyNumberFormat="0" applyBorder="0" applyAlignment="0" applyProtection="0">
      <alignment vertical="center"/>
    </xf>
    <xf numFmtId="0" fontId="22" fillId="40" borderId="0" applyNumberFormat="0" applyBorder="0" applyAlignment="0" applyProtection="0">
      <alignment vertical="center"/>
    </xf>
    <xf numFmtId="0" fontId="19" fillId="41" borderId="0" applyNumberFormat="0" applyBorder="0" applyAlignment="0" applyProtection="0">
      <alignment vertical="center"/>
    </xf>
    <xf numFmtId="0" fontId="22" fillId="42" borderId="0" applyNumberFormat="0" applyBorder="0" applyAlignment="0" applyProtection="0">
      <alignment vertical="center"/>
    </xf>
    <xf numFmtId="0" fontId="22" fillId="43" borderId="0" applyNumberFormat="0" applyBorder="0" applyAlignment="0" applyProtection="0">
      <alignment vertical="center"/>
    </xf>
    <xf numFmtId="0" fontId="19" fillId="16" borderId="0" applyNumberFormat="0" applyBorder="0" applyAlignment="0" applyProtection="0">
      <alignment vertical="center"/>
    </xf>
    <xf numFmtId="0" fontId="22" fillId="44" borderId="0" applyNumberFormat="0" applyBorder="0" applyAlignment="0" applyProtection="0">
      <alignment vertical="center"/>
    </xf>
    <xf numFmtId="0" fontId="0" fillId="0" borderId="0">
      <alignment vertical="center"/>
    </xf>
  </cellStyleXfs>
  <cellXfs count="117">
    <xf numFmtId="0" fontId="0" fillId="0" borderId="0" xfId="0">
      <alignment vertical="center"/>
    </xf>
    <xf numFmtId="0" fontId="1" fillId="0" borderId="1" xfId="0" applyFont="1" applyBorder="1" applyAlignment="1">
      <alignment horizontal="justify" vertical="top" wrapText="1"/>
    </xf>
    <xf numFmtId="0" fontId="1" fillId="0" borderId="2" xfId="0" applyFont="1" applyBorder="1" applyAlignment="1">
      <alignment horizontal="justify" vertical="top" wrapText="1"/>
    </xf>
    <xf numFmtId="0" fontId="1" fillId="0" borderId="3" xfId="0" applyFont="1" applyBorder="1" applyAlignment="1">
      <alignment horizontal="justify"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justify" vertical="top" wrapText="1"/>
    </xf>
    <xf numFmtId="0" fontId="3" fillId="0" borderId="7" xfId="0" applyFont="1" applyBorder="1" applyAlignment="1">
      <alignment horizontal="justify"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12" xfId="0" applyFont="1" applyBorder="1" applyAlignment="1">
      <alignment horizontal="justify" vertical="top" wrapText="1"/>
    </xf>
    <xf numFmtId="0" fontId="2" fillId="0" borderId="13" xfId="0" applyFont="1" applyBorder="1" applyAlignment="1">
      <alignment horizontal="justify" vertical="top" wrapText="1"/>
    </xf>
    <xf numFmtId="0" fontId="2" fillId="0" borderId="14" xfId="0" applyFont="1" applyBorder="1" applyAlignment="1">
      <alignment horizontal="justify" vertical="top" wrapText="1"/>
    </xf>
    <xf numFmtId="0" fontId="0" fillId="0" borderId="15" xfId="0" applyBorder="1">
      <alignment vertical="center"/>
    </xf>
    <xf numFmtId="0" fontId="0" fillId="0" borderId="0" xfId="0" applyFont="1">
      <alignment vertical="center"/>
    </xf>
    <xf numFmtId="0" fontId="0" fillId="0" borderId="0" xfId="0" applyFont="1" applyAlignment="1">
      <alignment horizontal="left" vertical="center"/>
    </xf>
    <xf numFmtId="0" fontId="0" fillId="0" borderId="0" xfId="0" applyFont="1" applyAlignment="1">
      <alignment vertical="top"/>
    </xf>
    <xf numFmtId="0" fontId="0" fillId="0" borderId="0" xfId="0" applyFont="1" applyAlignment="1">
      <alignment horizontal="center" vertical="center"/>
    </xf>
    <xf numFmtId="0" fontId="4" fillId="2" borderId="16" xfId="0" applyFont="1" applyFill="1" applyBorder="1" applyAlignment="1">
      <alignment horizontal="center" wrapText="1"/>
    </xf>
    <xf numFmtId="0" fontId="4" fillId="2" borderId="17" xfId="0" applyFont="1" applyFill="1" applyBorder="1" applyAlignment="1">
      <alignment horizontal="center" wrapText="1"/>
    </xf>
    <xf numFmtId="0" fontId="4" fillId="2" borderId="17" xfId="0" applyFont="1" applyFill="1" applyBorder="1" applyAlignment="1">
      <alignment horizontal="left" wrapText="1"/>
    </xf>
    <xf numFmtId="0" fontId="4" fillId="2" borderId="17" xfId="0" applyFont="1" applyFill="1" applyBorder="1" applyAlignment="1">
      <alignment horizontal="center" vertical="top"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wrapText="1"/>
    </xf>
    <xf numFmtId="0" fontId="4" fillId="2" borderId="19" xfId="0" applyFont="1" applyFill="1" applyBorder="1" applyAlignment="1">
      <alignment horizontal="center" wrapText="1"/>
    </xf>
    <xf numFmtId="0" fontId="4" fillId="2" borderId="19" xfId="0" applyFont="1" applyFill="1" applyBorder="1" applyAlignment="1">
      <alignment horizontal="left" wrapText="1"/>
    </xf>
    <xf numFmtId="0" fontId="4" fillId="2" borderId="19" xfId="0" applyFont="1" applyFill="1" applyBorder="1" applyAlignment="1">
      <alignment horizontal="center" vertical="top" wrapText="1"/>
    </xf>
    <xf numFmtId="0" fontId="4" fillId="2" borderId="19" xfId="0" applyFont="1" applyFill="1" applyBorder="1" applyAlignment="1">
      <alignment horizontal="center" vertical="center" wrapText="1"/>
    </xf>
    <xf numFmtId="0" fontId="5" fillId="3" borderId="20" xfId="0" applyFont="1" applyFill="1" applyBorder="1" applyAlignment="1">
      <alignment horizontal="center" wrapText="1"/>
    </xf>
    <xf numFmtId="0" fontId="6" fillId="4" borderId="21" xfId="0" applyFont="1" applyFill="1" applyBorder="1" applyAlignment="1">
      <alignment horizontal="center" wrapText="1"/>
    </xf>
    <xf numFmtId="0" fontId="6" fillId="4" borderId="21" xfId="0" applyFont="1" applyFill="1" applyBorder="1" applyAlignment="1">
      <alignment horizontal="left" wrapText="1"/>
    </xf>
    <xf numFmtId="0" fontId="6" fillId="4" borderId="21" xfId="0" applyFont="1" applyFill="1" applyBorder="1" applyAlignment="1">
      <alignment horizontal="center" vertical="top" wrapText="1"/>
    </xf>
    <xf numFmtId="0" fontId="6" fillId="4" borderId="21" xfId="0" applyFont="1" applyFill="1" applyBorder="1" applyAlignment="1">
      <alignment horizontal="center" vertical="center" wrapText="1"/>
    </xf>
    <xf numFmtId="0" fontId="5" fillId="2" borderId="22" xfId="0" applyFont="1" applyFill="1" applyBorder="1" applyAlignment="1">
      <alignment horizontal="center" wrapText="1"/>
    </xf>
    <xf numFmtId="0" fontId="5" fillId="2" borderId="23" xfId="0" applyFont="1" applyFill="1" applyBorder="1" applyAlignment="1">
      <alignment horizontal="center" wrapText="1"/>
    </xf>
    <xf numFmtId="0" fontId="4" fillId="2" borderId="22" xfId="0" applyFont="1" applyFill="1" applyBorder="1" applyAlignment="1">
      <alignment horizontal="left" wrapText="1"/>
    </xf>
    <xf numFmtId="0" fontId="4" fillId="2" borderId="22" xfId="0" applyFont="1" applyFill="1" applyBorder="1" applyAlignment="1">
      <alignment horizontal="center" wrapText="1"/>
    </xf>
    <xf numFmtId="0" fontId="4" fillId="2" borderId="20" xfId="0" applyFont="1" applyFill="1" applyBorder="1" applyAlignment="1">
      <alignment horizontal="center" vertical="top" wrapText="1"/>
    </xf>
    <xf numFmtId="0" fontId="4" fillId="2" borderId="20"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7" fillId="6" borderId="24" xfId="0" applyFont="1" applyFill="1" applyBorder="1" applyAlignment="1">
      <alignment horizontal="center" vertical="center" wrapText="1"/>
    </xf>
    <xf numFmtId="0" fontId="7" fillId="7" borderId="24" xfId="0" applyFont="1" applyFill="1" applyBorder="1" applyAlignment="1">
      <alignment horizontal="center" vertical="center" wrapText="1"/>
    </xf>
    <xf numFmtId="0" fontId="7" fillId="7" borderId="20" xfId="0" applyFont="1" applyFill="1" applyBorder="1" applyAlignment="1">
      <alignment horizontal="left" vertical="center" wrapText="1"/>
    </xf>
    <xf numFmtId="0" fontId="7" fillId="7" borderId="20" xfId="0" applyFont="1" applyFill="1" applyBorder="1" applyAlignment="1">
      <alignment horizontal="center" vertical="center" wrapText="1"/>
    </xf>
    <xf numFmtId="0" fontId="8" fillId="8" borderId="20" xfId="0" applyFont="1" applyFill="1" applyBorder="1" applyAlignment="1">
      <alignment horizontal="left" vertical="top" wrapText="1"/>
    </xf>
    <xf numFmtId="0" fontId="9" fillId="9" borderId="25"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7" fillId="6" borderId="22" xfId="0" applyFont="1" applyFill="1" applyBorder="1" applyAlignment="1">
      <alignment horizontal="center" vertical="center" wrapText="1"/>
    </xf>
    <xf numFmtId="0" fontId="7" fillId="7" borderId="22" xfId="0" applyFont="1" applyFill="1" applyBorder="1" applyAlignment="1">
      <alignment horizontal="center" vertical="center" wrapText="1"/>
    </xf>
    <xf numFmtId="0" fontId="10" fillId="8" borderId="20" xfId="0" applyFont="1" applyFill="1" applyBorder="1" applyAlignment="1">
      <alignment horizontal="left" vertical="top" wrapText="1"/>
    </xf>
    <xf numFmtId="0" fontId="11" fillId="9" borderId="25" xfId="0" applyFont="1" applyFill="1" applyBorder="1" applyAlignment="1">
      <alignment horizontal="center" vertical="center" wrapText="1"/>
    </xf>
    <xf numFmtId="0" fontId="7" fillId="6" borderId="23" xfId="0" applyFont="1" applyFill="1" applyBorder="1" applyAlignment="1">
      <alignment horizontal="center" vertical="center" wrapText="1"/>
    </xf>
    <xf numFmtId="0" fontId="7" fillId="7" borderId="23" xfId="0" applyFont="1" applyFill="1" applyBorder="1" applyAlignment="1">
      <alignment horizontal="center" vertical="center" wrapText="1"/>
    </xf>
    <xf numFmtId="0" fontId="0" fillId="0" borderId="23" xfId="0" applyFont="1" applyBorder="1" applyAlignment="1">
      <alignment horizontal="center" vertical="center" wrapText="1"/>
    </xf>
    <xf numFmtId="0" fontId="4" fillId="6" borderId="24" xfId="0" applyFont="1" applyFill="1" applyBorder="1" applyAlignment="1">
      <alignment horizontal="center" vertical="center"/>
    </xf>
    <xf numFmtId="0" fontId="4" fillId="6" borderId="22" xfId="0" applyFont="1" applyFill="1" applyBorder="1" applyAlignment="1">
      <alignment horizontal="center" vertical="center"/>
    </xf>
    <xf numFmtId="0" fontId="4" fillId="10" borderId="24" xfId="0" applyFont="1" applyFill="1" applyBorder="1" applyAlignment="1">
      <alignment horizontal="center" vertical="center"/>
    </xf>
    <xf numFmtId="0" fontId="4" fillId="10" borderId="22" xfId="0" applyFont="1" applyFill="1" applyBorder="1" applyAlignment="1">
      <alignment horizontal="center" vertical="center"/>
    </xf>
    <xf numFmtId="0" fontId="10" fillId="8" borderId="20" xfId="49" applyFont="1" applyFill="1" applyBorder="1" applyAlignment="1">
      <alignment horizontal="left" vertical="top" wrapText="1"/>
    </xf>
    <xf numFmtId="0" fontId="7" fillId="11" borderId="24" xfId="0" applyFont="1" applyFill="1" applyBorder="1" applyAlignment="1">
      <alignment horizontal="center" vertical="center" wrapText="1"/>
    </xf>
    <xf numFmtId="0" fontId="12" fillId="9" borderId="25" xfId="49" applyFont="1" applyFill="1" applyBorder="1" applyAlignment="1">
      <alignment horizontal="center" vertical="center" wrapText="1"/>
    </xf>
    <xf numFmtId="0" fontId="7" fillId="11" borderId="23" xfId="0" applyFont="1" applyFill="1" applyBorder="1" applyAlignment="1">
      <alignment horizontal="center" vertical="center" wrapText="1"/>
    </xf>
    <xf numFmtId="0" fontId="13" fillId="9" borderId="25" xfId="0" applyFont="1" applyFill="1" applyBorder="1" applyAlignment="1">
      <alignment horizontal="center" vertical="center" wrapText="1"/>
    </xf>
    <xf numFmtId="0" fontId="7" fillId="11" borderId="22" xfId="0" applyFont="1" applyFill="1" applyBorder="1" applyAlignment="1">
      <alignment horizontal="center" vertical="center" wrapText="1"/>
    </xf>
    <xf numFmtId="0" fontId="14" fillId="8" borderId="20" xfId="0" applyFont="1" applyFill="1" applyBorder="1" applyAlignment="1">
      <alignment horizontal="left" vertical="top" wrapText="1"/>
    </xf>
    <xf numFmtId="0" fontId="15" fillId="9" borderId="25" xfId="0" applyFont="1" applyFill="1" applyBorder="1" applyAlignment="1">
      <alignment horizontal="center" vertical="center" wrapText="1"/>
    </xf>
    <xf numFmtId="0" fontId="0" fillId="0" borderId="22" xfId="0" applyFont="1" applyBorder="1" applyAlignment="1">
      <alignment horizontal="center" vertical="center" wrapText="1"/>
    </xf>
    <xf numFmtId="0" fontId="7" fillId="6" borderId="20" xfId="0" applyFont="1" applyFill="1" applyBorder="1" applyAlignment="1">
      <alignment horizontal="left" vertical="center" wrapText="1"/>
    </xf>
    <xf numFmtId="0" fontId="7" fillId="6" borderId="20" xfId="0" applyFont="1" applyFill="1" applyBorder="1" applyAlignment="1">
      <alignment horizontal="center" vertical="center" wrapText="1"/>
    </xf>
    <xf numFmtId="0" fontId="14" fillId="12" borderId="20" xfId="0" applyFont="1" applyFill="1" applyBorder="1" applyAlignment="1">
      <alignment horizontal="left" vertical="top" wrapText="1"/>
    </xf>
    <xf numFmtId="0" fontId="13" fillId="13" borderId="25" xfId="0" applyFont="1" applyFill="1" applyBorder="1" applyAlignment="1">
      <alignment horizontal="center" vertical="center" wrapText="1"/>
    </xf>
    <xf numFmtId="0" fontId="4" fillId="10" borderId="23" xfId="0" applyFont="1" applyFill="1" applyBorder="1" applyAlignment="1">
      <alignment horizontal="center" vertical="center"/>
    </xf>
    <xf numFmtId="0" fontId="0" fillId="6" borderId="23" xfId="0" applyFont="1" applyFill="1" applyBorder="1" applyAlignment="1">
      <alignment horizontal="center" vertical="center" wrapText="1"/>
    </xf>
    <xf numFmtId="0" fontId="15" fillId="13" borderId="25" xfId="0" applyFont="1" applyFill="1" applyBorder="1" applyAlignment="1">
      <alignment horizontal="center" vertical="center" wrapText="1"/>
    </xf>
    <xf numFmtId="0" fontId="0" fillId="6" borderId="22" xfId="0" applyFont="1" applyFill="1" applyBorder="1" applyAlignment="1">
      <alignment horizontal="center" vertical="center" wrapText="1"/>
    </xf>
    <xf numFmtId="0" fontId="0" fillId="0" borderId="23" xfId="0" applyFont="1" applyBorder="1" applyAlignment="1">
      <alignment horizontal="center" vertical="center"/>
    </xf>
    <xf numFmtId="0" fontId="0" fillId="0" borderId="22" xfId="0" applyFont="1" applyBorder="1" applyAlignment="1">
      <alignment horizontal="center" vertical="center"/>
    </xf>
    <xf numFmtId="0" fontId="7" fillId="6" borderId="24" xfId="0" applyFont="1" applyFill="1" applyBorder="1" applyAlignment="1">
      <alignment horizontal="left" vertical="center" wrapText="1"/>
    </xf>
    <xf numFmtId="0" fontId="10" fillId="12" borderId="20" xfId="49" applyFont="1" applyFill="1" applyBorder="1" applyAlignment="1">
      <alignment horizontal="left" vertical="top" wrapText="1"/>
    </xf>
    <xf numFmtId="0" fontId="9" fillId="13" borderId="25" xfId="49" applyFont="1" applyFill="1" applyBorder="1" applyAlignment="1">
      <alignment horizontal="center" vertical="center" wrapText="1"/>
    </xf>
    <xf numFmtId="0" fontId="0" fillId="6" borderId="20" xfId="0" applyFont="1" applyFill="1" applyBorder="1" applyAlignment="1">
      <alignment horizontal="center" vertical="center" wrapText="1"/>
    </xf>
    <xf numFmtId="0" fontId="8" fillId="12" borderId="20" xfId="49" applyFont="1" applyFill="1" applyBorder="1" applyAlignment="1">
      <alignment horizontal="left" vertical="top" wrapText="1"/>
    </xf>
    <xf numFmtId="0" fontId="4" fillId="14" borderId="24" xfId="0" applyFont="1" applyFill="1" applyBorder="1" applyAlignment="1">
      <alignment horizontal="center" vertical="center"/>
    </xf>
    <xf numFmtId="0" fontId="4" fillId="14" borderId="23" xfId="0" applyFont="1" applyFill="1" applyBorder="1" applyAlignment="1">
      <alignment horizontal="center" vertical="center"/>
    </xf>
    <xf numFmtId="0" fontId="4" fillId="14" borderId="22" xfId="0" applyFont="1" applyFill="1" applyBorder="1" applyAlignment="1">
      <alignment horizontal="center" vertical="center"/>
    </xf>
    <xf numFmtId="0" fontId="7" fillId="12" borderId="24" xfId="0" applyFont="1" applyFill="1" applyBorder="1" applyAlignment="1">
      <alignment horizontal="center" vertical="center" wrapText="1"/>
    </xf>
    <xf numFmtId="0" fontId="7" fillId="12" borderId="20" xfId="0" applyFont="1" applyFill="1" applyBorder="1" applyAlignment="1">
      <alignment horizontal="left" vertical="center" wrapText="1"/>
    </xf>
    <xf numFmtId="0" fontId="7" fillId="12" borderId="20" xfId="0" applyFont="1" applyFill="1" applyBorder="1" applyAlignment="1">
      <alignment horizontal="center" vertical="center" wrapText="1"/>
    </xf>
    <xf numFmtId="0" fontId="10" fillId="6" borderId="20" xfId="0" applyFont="1" applyFill="1" applyBorder="1" applyAlignment="1">
      <alignment horizontal="left" vertical="top" wrapText="1"/>
    </xf>
    <xf numFmtId="0" fontId="9" fillId="15" borderId="25" xfId="0" applyFont="1" applyFill="1" applyBorder="1" applyAlignment="1">
      <alignment horizontal="center" vertical="center" wrapText="1"/>
    </xf>
    <xf numFmtId="0" fontId="16" fillId="0" borderId="23" xfId="0" applyFont="1" applyBorder="1" applyAlignment="1">
      <alignment horizontal="center" vertical="center"/>
    </xf>
    <xf numFmtId="0" fontId="0" fillId="12" borderId="23" xfId="0" applyFont="1" applyFill="1" applyBorder="1" applyAlignment="1">
      <alignment horizontal="center" vertical="center" wrapText="1"/>
    </xf>
    <xf numFmtId="0" fontId="8" fillId="6" borderId="20" xfId="0" applyFont="1" applyFill="1" applyBorder="1" applyAlignment="1">
      <alignment horizontal="left" vertical="top" wrapText="1"/>
    </xf>
    <xf numFmtId="0" fontId="12" fillId="15" borderId="25" xfId="0" applyFont="1" applyFill="1" applyBorder="1" applyAlignment="1">
      <alignment horizontal="center" vertical="center" wrapText="1"/>
    </xf>
    <xf numFmtId="0" fontId="16" fillId="0" borderId="22" xfId="0" applyFont="1" applyBorder="1" applyAlignment="1">
      <alignment horizontal="center" vertical="center"/>
    </xf>
    <xf numFmtId="0" fontId="0" fillId="12" borderId="22" xfId="0" applyFont="1" applyFill="1" applyBorder="1" applyAlignment="1">
      <alignment horizontal="center" vertical="center" wrapText="1"/>
    </xf>
    <xf numFmtId="0" fontId="14" fillId="6" borderId="20" xfId="0" applyFont="1" applyFill="1" applyBorder="1" applyAlignment="1">
      <alignment horizontal="left" vertical="top" wrapText="1"/>
    </xf>
    <xf numFmtId="0" fontId="13" fillId="15" borderId="25" xfId="0" applyFont="1" applyFill="1" applyBorder="1" applyAlignment="1">
      <alignment horizontal="center" vertical="center" wrapText="1"/>
    </xf>
    <xf numFmtId="0" fontId="8" fillId="6" borderId="20" xfId="49" applyFont="1" applyFill="1" applyBorder="1" applyAlignment="1">
      <alignment horizontal="left" vertical="top" wrapText="1"/>
    </xf>
    <xf numFmtId="0" fontId="9" fillId="15" borderId="25" xfId="49" applyFont="1" applyFill="1" applyBorder="1" applyAlignment="1">
      <alignment horizontal="center" vertical="center" wrapText="1"/>
    </xf>
    <xf numFmtId="0" fontId="4" fillId="10" borderId="24" xfId="0" applyFont="1" applyFill="1" applyBorder="1" applyAlignment="1">
      <alignment horizontal="center" vertical="center" wrapText="1"/>
    </xf>
    <xf numFmtId="0" fontId="17" fillId="16" borderId="25" xfId="0" applyFont="1" applyFill="1" applyBorder="1" applyAlignment="1">
      <alignment horizontal="left" vertical="top" wrapText="1"/>
    </xf>
    <xf numFmtId="0" fontId="9" fillId="16" borderId="25" xfId="0" applyFont="1" applyFill="1" applyBorder="1" applyAlignment="1">
      <alignment horizontal="center" vertical="center" wrapText="1"/>
    </xf>
    <xf numFmtId="0" fontId="4" fillId="5" borderId="22" xfId="0" applyFont="1" applyFill="1" applyBorder="1" applyAlignment="1">
      <alignment horizontal="center" vertical="center" wrapText="1"/>
    </xf>
    <xf numFmtId="0" fontId="4" fillId="10" borderId="20" xfId="0" applyFont="1" applyFill="1" applyBorder="1" applyAlignment="1">
      <alignment horizontal="center" vertical="center" wrapText="1"/>
    </xf>
    <xf numFmtId="0" fontId="18" fillId="16" borderId="25" xfId="0" applyFont="1" applyFill="1" applyBorder="1" applyAlignment="1">
      <alignment horizontal="left" vertical="top" wrapText="1"/>
    </xf>
    <xf numFmtId="0" fontId="12" fillId="16" borderId="25" xfId="0" applyFont="1" applyFill="1" applyBorder="1" applyAlignment="1">
      <alignment horizontal="center" vertical="center" wrapText="1"/>
    </xf>
    <xf numFmtId="0" fontId="0" fillId="0" borderId="0" xfId="0" applyFont="1" applyAlignment="1">
      <alignment vertical="center" wrapText="1"/>
    </xf>
    <xf numFmtId="0" fontId="0" fillId="0" borderId="0" xfId="0" applyFont="1" applyAlignment="1">
      <alignment horizontal="left" vertical="center" wrapText="1"/>
    </xf>
    <xf numFmtId="0" fontId="0" fillId="0" borderId="0" xfId="0" applyFont="1" applyAlignment="1">
      <alignment vertical="top" wrapText="1"/>
    </xf>
    <xf numFmtId="0" fontId="6" fillId="4" borderId="26" xfId="0" applyFont="1" applyFill="1" applyBorder="1" applyAlignment="1">
      <alignment horizontal="center" wrapText="1"/>
    </xf>
    <xf numFmtId="0" fontId="4" fillId="2" borderId="20" xfId="0" applyFont="1" applyFill="1" applyBorder="1" applyAlignment="1">
      <alignment horizontal="center" wrapText="1"/>
    </xf>
    <xf numFmtId="0" fontId="9" fillId="7" borderId="20" xfId="0" applyFont="1" applyFill="1" applyBorder="1" applyAlignment="1">
      <alignment vertical="center" wrapText="1"/>
    </xf>
    <xf numFmtId="0" fontId="9" fillId="7" borderId="20" xfId="0" applyFont="1" applyFill="1" applyBorder="1" applyAlignment="1">
      <alignment vertical="top" wrapText="1"/>
    </xf>
    <xf numFmtId="0" fontId="0" fillId="0" borderId="0" xfId="0" applyFont="1"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10931525" y="2130742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8"/>
  <sheetViews>
    <sheetView tabSelected="1" topLeftCell="A36" workbookViewId="0">
      <selection activeCell="G40" sqref="G40"/>
    </sheetView>
  </sheetViews>
  <sheetFormatPr defaultColWidth="9" defaultRowHeight="13.5"/>
  <cols>
    <col min="1" max="3" width="9" style="16"/>
    <col min="4" max="4" width="22.3666666666667" style="17" customWidth="1"/>
    <col min="5" max="6" width="9" style="16"/>
    <col min="7" max="7" width="63.9666666666667" style="18" customWidth="1"/>
    <col min="8" max="8" width="10.5" style="19" customWidth="1"/>
    <col min="9" max="9" width="77.3666666666667" style="16" customWidth="1"/>
  </cols>
  <sheetData>
    <row r="1" ht="14.25" spans="1:9">
      <c r="A1" s="20" t="s">
        <v>0</v>
      </c>
      <c r="B1" s="21"/>
      <c r="C1" s="21"/>
      <c r="D1" s="22"/>
      <c r="E1" s="21"/>
      <c r="F1" s="21"/>
      <c r="G1" s="23"/>
      <c r="H1" s="24"/>
      <c r="I1" s="21"/>
    </row>
    <row r="2" ht="14.25" spans="1:9">
      <c r="A2" s="25" t="s">
        <v>1</v>
      </c>
      <c r="B2" s="26"/>
      <c r="C2" s="26"/>
      <c r="D2" s="27"/>
      <c r="E2" s="26"/>
      <c r="F2" s="26"/>
      <c r="G2" s="28"/>
      <c r="H2" s="29"/>
      <c r="I2" s="26"/>
    </row>
    <row r="3" spans="1:9">
      <c r="A3" s="30" t="s">
        <v>2</v>
      </c>
      <c r="B3" s="31" t="s">
        <v>3</v>
      </c>
      <c r="C3" s="31"/>
      <c r="D3" s="32"/>
      <c r="E3" s="31"/>
      <c r="F3" s="31"/>
      <c r="G3" s="33"/>
      <c r="H3" s="34"/>
      <c r="I3" s="112"/>
    </row>
    <row r="4" ht="14.25" spans="1:9">
      <c r="A4" s="35" t="s">
        <v>4</v>
      </c>
      <c r="B4" s="36" t="s">
        <v>5</v>
      </c>
      <c r="C4" s="35" t="s">
        <v>6</v>
      </c>
      <c r="D4" s="37" t="s">
        <v>7</v>
      </c>
      <c r="E4" s="38" t="s">
        <v>8</v>
      </c>
      <c r="F4" s="38" t="s">
        <v>9</v>
      </c>
      <c r="G4" s="39" t="s">
        <v>10</v>
      </c>
      <c r="H4" s="40" t="s">
        <v>11</v>
      </c>
      <c r="I4" s="113" t="s">
        <v>12</v>
      </c>
    </row>
    <row r="5" ht="60" spans="1:9">
      <c r="A5" s="41" t="s">
        <v>13</v>
      </c>
      <c r="B5" s="42" t="s">
        <v>14</v>
      </c>
      <c r="C5" s="43" t="s">
        <v>15</v>
      </c>
      <c r="D5" s="44" t="s">
        <v>16</v>
      </c>
      <c r="E5" s="45">
        <v>1</v>
      </c>
      <c r="F5" s="45" t="s">
        <v>17</v>
      </c>
      <c r="G5" s="46" t="s">
        <v>18</v>
      </c>
      <c r="H5" s="47">
        <v>1</v>
      </c>
      <c r="I5" s="114" t="s">
        <v>19</v>
      </c>
    </row>
    <row r="6" ht="312" spans="1:9">
      <c r="A6" s="48"/>
      <c r="B6" s="49"/>
      <c r="C6" s="50"/>
      <c r="D6" s="44" t="s">
        <v>20</v>
      </c>
      <c r="E6" s="45">
        <v>3</v>
      </c>
      <c r="F6" s="45" t="s">
        <v>21</v>
      </c>
      <c r="G6" s="46" t="s">
        <v>22</v>
      </c>
      <c r="H6" s="47">
        <v>3</v>
      </c>
      <c r="I6" s="114" t="s">
        <v>23</v>
      </c>
    </row>
    <row r="7" ht="60" spans="1:9">
      <c r="A7" s="48"/>
      <c r="B7" s="42" t="s">
        <v>24</v>
      </c>
      <c r="C7" s="43" t="s">
        <v>25</v>
      </c>
      <c r="D7" s="44" t="s">
        <v>26</v>
      </c>
      <c r="E7" s="45">
        <v>1</v>
      </c>
      <c r="F7" s="45" t="s">
        <v>27</v>
      </c>
      <c r="G7" s="51" t="s">
        <v>28</v>
      </c>
      <c r="H7" s="47">
        <v>1</v>
      </c>
      <c r="I7" s="114" t="s">
        <v>29</v>
      </c>
    </row>
    <row r="8" ht="90" spans="1:9">
      <c r="A8" s="48"/>
      <c r="B8" s="49"/>
      <c r="C8" s="50"/>
      <c r="D8" s="44" t="s">
        <v>30</v>
      </c>
      <c r="E8" s="45">
        <v>5</v>
      </c>
      <c r="F8" s="45" t="s">
        <v>31</v>
      </c>
      <c r="G8" s="51" t="s">
        <v>32</v>
      </c>
      <c r="H8" s="52">
        <v>5</v>
      </c>
      <c r="I8" s="114" t="s">
        <v>33</v>
      </c>
    </row>
    <row r="9" ht="168" spans="1:9">
      <c r="A9" s="48"/>
      <c r="B9" s="42" t="s">
        <v>34</v>
      </c>
      <c r="C9" s="43" t="s">
        <v>35</v>
      </c>
      <c r="D9" s="44" t="s">
        <v>36</v>
      </c>
      <c r="E9" s="45">
        <v>2</v>
      </c>
      <c r="F9" s="45" t="s">
        <v>37</v>
      </c>
      <c r="G9" s="51" t="s">
        <v>38</v>
      </c>
      <c r="H9" s="47">
        <v>2</v>
      </c>
      <c r="I9" s="114" t="s">
        <v>39</v>
      </c>
    </row>
    <row r="10" ht="120" spans="1:9">
      <c r="A10" s="48"/>
      <c r="B10" s="53"/>
      <c r="C10" s="54"/>
      <c r="D10" s="44" t="s">
        <v>40</v>
      </c>
      <c r="E10" s="45">
        <v>2</v>
      </c>
      <c r="F10" s="45" t="s">
        <v>41</v>
      </c>
      <c r="G10" s="51" t="s">
        <v>42</v>
      </c>
      <c r="H10" s="52">
        <v>2</v>
      </c>
      <c r="I10" s="114" t="s">
        <v>43</v>
      </c>
    </row>
    <row r="11" ht="146.25" spans="1:9">
      <c r="A11" s="48"/>
      <c r="B11" s="49"/>
      <c r="C11" s="50"/>
      <c r="D11" s="44" t="s">
        <v>44</v>
      </c>
      <c r="E11" s="45">
        <v>2</v>
      </c>
      <c r="F11" s="45" t="s">
        <v>45</v>
      </c>
      <c r="G11" s="51" t="s">
        <v>46</v>
      </c>
      <c r="H11" s="47">
        <v>2</v>
      </c>
      <c r="I11" s="114" t="s">
        <v>47</v>
      </c>
    </row>
    <row r="12" ht="112.5" spans="1:9">
      <c r="A12" s="55"/>
      <c r="B12" s="56" t="s">
        <v>48</v>
      </c>
      <c r="C12" s="43" t="s">
        <v>49</v>
      </c>
      <c r="D12" s="44" t="s">
        <v>50</v>
      </c>
      <c r="E12" s="45">
        <v>4</v>
      </c>
      <c r="F12" s="45" t="s">
        <v>51</v>
      </c>
      <c r="G12" s="46" t="s">
        <v>52</v>
      </c>
      <c r="H12" s="47">
        <v>4</v>
      </c>
      <c r="I12" s="114" t="s">
        <v>53</v>
      </c>
    </row>
    <row r="13" ht="101.25" spans="1:9">
      <c r="A13" s="55"/>
      <c r="B13" s="57"/>
      <c r="C13" s="50"/>
      <c r="D13" s="44" t="s">
        <v>54</v>
      </c>
      <c r="E13" s="45">
        <v>2</v>
      </c>
      <c r="F13" s="45" t="s">
        <v>55</v>
      </c>
      <c r="G13" s="46" t="s">
        <v>56</v>
      </c>
      <c r="H13" s="47">
        <v>2</v>
      </c>
      <c r="I13" s="114" t="s">
        <v>57</v>
      </c>
    </row>
    <row r="14" ht="216" spans="1:9">
      <c r="A14" s="55"/>
      <c r="B14" s="58" t="s">
        <v>58</v>
      </c>
      <c r="C14" s="43" t="s">
        <v>59</v>
      </c>
      <c r="D14" s="44" t="s">
        <v>60</v>
      </c>
      <c r="E14" s="45">
        <v>1</v>
      </c>
      <c r="F14" s="45" t="s">
        <v>61</v>
      </c>
      <c r="G14" s="46" t="s">
        <v>62</v>
      </c>
      <c r="H14" s="47">
        <v>0.9</v>
      </c>
      <c r="I14" s="114" t="s">
        <v>63</v>
      </c>
    </row>
    <row r="15" ht="202.5" spans="1:9">
      <c r="A15" s="55"/>
      <c r="B15" s="59"/>
      <c r="C15" s="50"/>
      <c r="D15" s="44" t="s">
        <v>64</v>
      </c>
      <c r="E15" s="45">
        <v>6</v>
      </c>
      <c r="F15" s="45" t="s">
        <v>65</v>
      </c>
      <c r="G15" s="60" t="s">
        <v>66</v>
      </c>
      <c r="H15" s="47">
        <v>6</v>
      </c>
      <c r="I15" s="114" t="s">
        <v>67</v>
      </c>
    </row>
    <row r="16" ht="261.75" customHeight="1" spans="1:9">
      <c r="A16" s="55"/>
      <c r="B16" s="61" t="s">
        <v>68</v>
      </c>
      <c r="C16" s="43" t="s">
        <v>69</v>
      </c>
      <c r="D16" s="44" t="s">
        <v>70</v>
      </c>
      <c r="E16" s="45">
        <v>2</v>
      </c>
      <c r="F16" s="45" t="s">
        <v>71</v>
      </c>
      <c r="G16" s="60" t="s">
        <v>72</v>
      </c>
      <c r="H16" s="62">
        <v>1.9</v>
      </c>
      <c r="I16" s="115" t="s">
        <v>73</v>
      </c>
    </row>
    <row r="17" ht="60" spans="1:9">
      <c r="A17" s="55"/>
      <c r="B17" s="63"/>
      <c r="C17" s="54"/>
      <c r="D17" s="44" t="s">
        <v>74</v>
      </c>
      <c r="E17" s="45">
        <v>1</v>
      </c>
      <c r="F17" s="45" t="s">
        <v>75</v>
      </c>
      <c r="G17" s="60" t="s">
        <v>76</v>
      </c>
      <c r="H17" s="64">
        <v>1</v>
      </c>
      <c r="I17" s="114" t="s">
        <v>77</v>
      </c>
    </row>
    <row r="18" ht="56.25" spans="1:9">
      <c r="A18" s="55"/>
      <c r="B18" s="63"/>
      <c r="C18" s="54"/>
      <c r="D18" s="44" t="s">
        <v>78</v>
      </c>
      <c r="E18" s="45">
        <v>1</v>
      </c>
      <c r="F18" s="45" t="s">
        <v>79</v>
      </c>
      <c r="G18" s="60" t="s">
        <v>80</v>
      </c>
      <c r="H18" s="64">
        <v>0.5</v>
      </c>
      <c r="I18" s="114" t="s">
        <v>81</v>
      </c>
    </row>
    <row r="19" ht="36" spans="1:9">
      <c r="A19" s="55"/>
      <c r="B19" s="65"/>
      <c r="C19" s="50"/>
      <c r="D19" s="44" t="s">
        <v>82</v>
      </c>
      <c r="E19" s="45">
        <v>1</v>
      </c>
      <c r="F19" s="45" t="s">
        <v>83</v>
      </c>
      <c r="G19" s="66" t="s">
        <v>84</v>
      </c>
      <c r="H19" s="67">
        <v>0.7</v>
      </c>
      <c r="I19" s="114" t="s">
        <v>85</v>
      </c>
    </row>
    <row r="20" ht="84" spans="1:9">
      <c r="A20" s="55"/>
      <c r="B20" s="61" t="s">
        <v>86</v>
      </c>
      <c r="C20" s="43" t="s">
        <v>87</v>
      </c>
      <c r="D20" s="44" t="s">
        <v>88</v>
      </c>
      <c r="E20" s="45">
        <v>1</v>
      </c>
      <c r="F20" s="45" t="s">
        <v>89</v>
      </c>
      <c r="G20" s="66" t="s">
        <v>90</v>
      </c>
      <c r="H20" s="64">
        <v>1</v>
      </c>
      <c r="I20" s="114" t="s">
        <v>91</v>
      </c>
    </row>
    <row r="21" ht="108" spans="1:9">
      <c r="A21" s="55"/>
      <c r="B21" s="63"/>
      <c r="C21" s="54"/>
      <c r="D21" s="44" t="s">
        <v>92</v>
      </c>
      <c r="E21" s="45">
        <v>2</v>
      </c>
      <c r="F21" s="45" t="s">
        <v>93</v>
      </c>
      <c r="G21" s="66" t="s">
        <v>94</v>
      </c>
      <c r="H21" s="67">
        <v>1.6</v>
      </c>
      <c r="I21" s="114" t="s">
        <v>95</v>
      </c>
    </row>
    <row r="22" ht="120" spans="1:9">
      <c r="A22" s="68"/>
      <c r="B22" s="65"/>
      <c r="C22" s="50"/>
      <c r="D22" s="44" t="s">
        <v>96</v>
      </c>
      <c r="E22" s="45">
        <v>3</v>
      </c>
      <c r="F22" s="45" t="s">
        <v>97</v>
      </c>
      <c r="G22" s="66" t="s">
        <v>98</v>
      </c>
      <c r="H22" s="67">
        <v>2</v>
      </c>
      <c r="I22" s="114" t="s">
        <v>99</v>
      </c>
    </row>
    <row r="23" ht="56.25" spans="1:9">
      <c r="A23" s="41" t="s">
        <v>100</v>
      </c>
      <c r="B23" s="58" t="s">
        <v>101</v>
      </c>
      <c r="C23" s="42" t="s">
        <v>102</v>
      </c>
      <c r="D23" s="69" t="s">
        <v>103</v>
      </c>
      <c r="E23" s="70">
        <v>1</v>
      </c>
      <c r="F23" s="70" t="s">
        <v>104</v>
      </c>
      <c r="G23" s="71" t="s">
        <v>105</v>
      </c>
      <c r="H23" s="72">
        <v>1</v>
      </c>
      <c r="I23" s="114" t="s">
        <v>106</v>
      </c>
    </row>
    <row r="24" ht="60" spans="1:9">
      <c r="A24" s="48"/>
      <c r="B24" s="73"/>
      <c r="C24" s="53"/>
      <c r="D24" s="69" t="s">
        <v>107</v>
      </c>
      <c r="E24" s="70">
        <v>2</v>
      </c>
      <c r="F24" s="70" t="s">
        <v>108</v>
      </c>
      <c r="G24" s="71" t="s">
        <v>109</v>
      </c>
      <c r="H24" s="72">
        <v>2</v>
      </c>
      <c r="I24" s="114" t="s">
        <v>110</v>
      </c>
    </row>
    <row r="25" ht="108" spans="1:9">
      <c r="A25" s="48"/>
      <c r="B25" s="73"/>
      <c r="C25" s="74"/>
      <c r="D25" s="69" t="s">
        <v>111</v>
      </c>
      <c r="E25" s="70">
        <v>1</v>
      </c>
      <c r="F25" s="70" t="s">
        <v>112</v>
      </c>
      <c r="G25" s="71" t="s">
        <v>113</v>
      </c>
      <c r="H25" s="75">
        <v>0.8</v>
      </c>
      <c r="I25" s="114" t="s">
        <v>114</v>
      </c>
    </row>
    <row r="26" ht="36" spans="1:9">
      <c r="A26" s="48"/>
      <c r="B26" s="73"/>
      <c r="C26" s="74"/>
      <c r="D26" s="69" t="s">
        <v>115</v>
      </c>
      <c r="E26" s="70">
        <v>1</v>
      </c>
      <c r="F26" s="70" t="s">
        <v>116</v>
      </c>
      <c r="G26" s="71" t="s">
        <v>117</v>
      </c>
      <c r="H26" s="72">
        <v>1</v>
      </c>
      <c r="I26" s="114" t="s">
        <v>118</v>
      </c>
    </row>
    <row r="27" ht="36" spans="1:9">
      <c r="A27" s="48"/>
      <c r="B27" s="59"/>
      <c r="C27" s="76"/>
      <c r="D27" s="69" t="s">
        <v>119</v>
      </c>
      <c r="E27" s="70">
        <v>1</v>
      </c>
      <c r="F27" s="70" t="s">
        <v>120</v>
      </c>
      <c r="G27" s="71" t="s">
        <v>121</v>
      </c>
      <c r="H27" s="72">
        <v>1</v>
      </c>
      <c r="I27" s="114" t="s">
        <v>122</v>
      </c>
    </row>
    <row r="28" ht="56.25" spans="1:9">
      <c r="A28" s="48"/>
      <c r="B28" s="58" t="s">
        <v>123</v>
      </c>
      <c r="C28" s="42" t="s">
        <v>124</v>
      </c>
      <c r="D28" s="69" t="s">
        <v>125</v>
      </c>
      <c r="E28" s="70">
        <v>1.5</v>
      </c>
      <c r="F28" s="70" t="s">
        <v>126</v>
      </c>
      <c r="G28" s="71" t="s">
        <v>127</v>
      </c>
      <c r="H28" s="72">
        <v>1.5</v>
      </c>
      <c r="I28" s="115" t="s">
        <v>128</v>
      </c>
    </row>
    <row r="29" ht="78.75" spans="1:9">
      <c r="A29" s="48"/>
      <c r="B29" s="77"/>
      <c r="C29" s="53"/>
      <c r="D29" s="69" t="s">
        <v>129</v>
      </c>
      <c r="E29" s="70">
        <v>1.5</v>
      </c>
      <c r="F29" s="70" t="s">
        <v>130</v>
      </c>
      <c r="G29" s="71" t="s">
        <v>131</v>
      </c>
      <c r="H29" s="72">
        <v>1.5</v>
      </c>
      <c r="I29" s="114" t="s">
        <v>132</v>
      </c>
    </row>
    <row r="30" ht="72" spans="1:9">
      <c r="A30" s="48"/>
      <c r="B30" s="77"/>
      <c r="C30" s="74"/>
      <c r="D30" s="69" t="s">
        <v>133</v>
      </c>
      <c r="E30" s="70">
        <v>1.5</v>
      </c>
      <c r="F30" s="70" t="s">
        <v>134</v>
      </c>
      <c r="G30" s="71" t="s">
        <v>135</v>
      </c>
      <c r="H30" s="72">
        <v>1.5</v>
      </c>
      <c r="I30" s="114" t="s">
        <v>136</v>
      </c>
    </row>
    <row r="31" ht="36" spans="1:9">
      <c r="A31" s="48"/>
      <c r="B31" s="78"/>
      <c r="C31" s="76"/>
      <c r="D31" s="69" t="s">
        <v>137</v>
      </c>
      <c r="E31" s="70">
        <v>1.5</v>
      </c>
      <c r="F31" s="70" t="s">
        <v>138</v>
      </c>
      <c r="G31" s="71" t="s">
        <v>139</v>
      </c>
      <c r="H31" s="72">
        <v>1.5</v>
      </c>
      <c r="I31" s="114" t="s">
        <v>140</v>
      </c>
    </row>
    <row r="32" ht="33.75" spans="1:9">
      <c r="A32" s="48"/>
      <c r="B32" s="58" t="s">
        <v>141</v>
      </c>
      <c r="C32" s="42" t="s">
        <v>142</v>
      </c>
      <c r="D32" s="69" t="s">
        <v>143</v>
      </c>
      <c r="E32" s="70">
        <v>1</v>
      </c>
      <c r="F32" s="70" t="s">
        <v>144</v>
      </c>
      <c r="G32" s="71" t="s">
        <v>145</v>
      </c>
      <c r="H32" s="72">
        <v>1</v>
      </c>
      <c r="I32" s="114" t="s">
        <v>146</v>
      </c>
    </row>
    <row r="33" ht="67.5" spans="1:9">
      <c r="A33" s="48"/>
      <c r="B33" s="59"/>
      <c r="C33" s="49"/>
      <c r="D33" s="69" t="s">
        <v>147</v>
      </c>
      <c r="E33" s="70">
        <v>3</v>
      </c>
      <c r="F33" s="70" t="s">
        <v>148</v>
      </c>
      <c r="G33" s="71" t="s">
        <v>149</v>
      </c>
      <c r="H33" s="72">
        <v>3</v>
      </c>
      <c r="I33" s="114" t="s">
        <v>150</v>
      </c>
    </row>
    <row r="34" ht="48" spans="1:9">
      <c r="A34" s="55"/>
      <c r="B34" s="58" t="s">
        <v>151</v>
      </c>
      <c r="C34" s="70" t="s">
        <v>152</v>
      </c>
      <c r="D34" s="79" t="s">
        <v>153</v>
      </c>
      <c r="E34" s="42">
        <v>1</v>
      </c>
      <c r="F34" s="70" t="s">
        <v>154</v>
      </c>
      <c r="G34" s="80" t="s">
        <v>155</v>
      </c>
      <c r="H34" s="81">
        <v>1</v>
      </c>
      <c r="I34" s="114" t="s">
        <v>156</v>
      </c>
    </row>
    <row r="35" ht="43" customHeight="1" spans="1:9">
      <c r="A35" s="55"/>
      <c r="B35" s="77"/>
      <c r="C35" s="82"/>
      <c r="D35" s="79" t="s">
        <v>157</v>
      </c>
      <c r="E35" s="42">
        <v>1</v>
      </c>
      <c r="F35" s="70" t="s">
        <v>158</v>
      </c>
      <c r="G35" s="83" t="s">
        <v>159</v>
      </c>
      <c r="H35" s="81">
        <v>1</v>
      </c>
      <c r="I35" s="114" t="s">
        <v>160</v>
      </c>
    </row>
    <row r="36" ht="60" spans="1:9">
      <c r="A36" s="55"/>
      <c r="B36" s="77"/>
      <c r="C36" s="82"/>
      <c r="D36" s="79" t="s">
        <v>161</v>
      </c>
      <c r="E36" s="42">
        <v>3</v>
      </c>
      <c r="F36" s="70" t="s">
        <v>162</v>
      </c>
      <c r="G36" s="71" t="s">
        <v>163</v>
      </c>
      <c r="H36" s="72">
        <v>3</v>
      </c>
      <c r="I36" s="114" t="s">
        <v>164</v>
      </c>
    </row>
    <row r="37" ht="56.25" spans="1:9">
      <c r="A37" s="55"/>
      <c r="B37" s="77"/>
      <c r="C37" s="82"/>
      <c r="D37" s="79" t="s">
        <v>165</v>
      </c>
      <c r="E37" s="42">
        <v>1</v>
      </c>
      <c r="F37" s="70" t="s">
        <v>166</v>
      </c>
      <c r="G37" s="71" t="s">
        <v>167</v>
      </c>
      <c r="H37" s="72">
        <v>1</v>
      </c>
      <c r="I37" s="114" t="s">
        <v>168</v>
      </c>
    </row>
    <row r="38" ht="36" spans="1:9">
      <c r="A38" s="55"/>
      <c r="B38" s="77"/>
      <c r="C38" s="82"/>
      <c r="D38" s="79" t="s">
        <v>169</v>
      </c>
      <c r="E38" s="42">
        <v>3</v>
      </c>
      <c r="F38" s="70" t="s">
        <v>170</v>
      </c>
      <c r="G38" s="71" t="s">
        <v>171</v>
      </c>
      <c r="H38" s="72">
        <v>3</v>
      </c>
      <c r="I38" s="114" t="s">
        <v>172</v>
      </c>
    </row>
    <row r="39" ht="48" spans="1:9">
      <c r="A39" s="55"/>
      <c r="B39" s="77"/>
      <c r="C39" s="82"/>
      <c r="D39" s="79" t="s">
        <v>173</v>
      </c>
      <c r="E39" s="42">
        <v>1</v>
      </c>
      <c r="F39" s="70" t="s">
        <v>174</v>
      </c>
      <c r="G39" s="71" t="s">
        <v>175</v>
      </c>
      <c r="H39" s="72">
        <v>1</v>
      </c>
      <c r="I39" s="114" t="s">
        <v>176</v>
      </c>
    </row>
    <row r="40" ht="90" spans="1:9">
      <c r="A40" s="55"/>
      <c r="B40" s="84" t="s">
        <v>177</v>
      </c>
      <c r="C40" s="42" t="s">
        <v>178</v>
      </c>
      <c r="D40" s="69" t="s">
        <v>179</v>
      </c>
      <c r="E40" s="70">
        <v>1</v>
      </c>
      <c r="F40" s="70" t="s">
        <v>180</v>
      </c>
      <c r="G40" s="71" t="s">
        <v>181</v>
      </c>
      <c r="H40" s="75">
        <v>0.6</v>
      </c>
      <c r="I40" s="114" t="s">
        <v>182</v>
      </c>
    </row>
    <row r="41" ht="36" spans="1:9">
      <c r="A41" s="55"/>
      <c r="B41" s="85"/>
      <c r="C41" s="53"/>
      <c r="D41" s="69" t="s">
        <v>183</v>
      </c>
      <c r="E41" s="70">
        <v>1</v>
      </c>
      <c r="F41" s="70" t="s">
        <v>184</v>
      </c>
      <c r="G41" s="71" t="s">
        <v>185</v>
      </c>
      <c r="H41" s="72">
        <v>1</v>
      </c>
      <c r="I41" s="114" t="s">
        <v>186</v>
      </c>
    </row>
    <row r="42" ht="60" spans="1:9">
      <c r="A42" s="55"/>
      <c r="B42" s="85"/>
      <c r="C42" s="53"/>
      <c r="D42" s="69" t="s">
        <v>187</v>
      </c>
      <c r="E42" s="70">
        <v>2</v>
      </c>
      <c r="F42" s="70" t="s">
        <v>188</v>
      </c>
      <c r="G42" s="71" t="s">
        <v>189</v>
      </c>
      <c r="H42" s="72">
        <v>2</v>
      </c>
      <c r="I42" s="114" t="s">
        <v>190</v>
      </c>
    </row>
    <row r="43" ht="96" spans="1:9">
      <c r="A43" s="55"/>
      <c r="B43" s="85"/>
      <c r="C43" s="74"/>
      <c r="D43" s="69" t="s">
        <v>191</v>
      </c>
      <c r="E43" s="70">
        <v>1</v>
      </c>
      <c r="F43" s="70" t="s">
        <v>192</v>
      </c>
      <c r="G43" s="71" t="s">
        <v>193</v>
      </c>
      <c r="H43" s="72">
        <v>1</v>
      </c>
      <c r="I43" s="114" t="s">
        <v>194</v>
      </c>
    </row>
    <row r="44" ht="84" spans="1:9">
      <c r="A44" s="55"/>
      <c r="B44" s="86"/>
      <c r="C44" s="76"/>
      <c r="D44" s="69" t="s">
        <v>195</v>
      </c>
      <c r="E44" s="70">
        <v>2</v>
      </c>
      <c r="F44" s="70" t="s">
        <v>196</v>
      </c>
      <c r="G44" s="71" t="s">
        <v>197</v>
      </c>
      <c r="H44" s="72">
        <v>2</v>
      </c>
      <c r="I44" s="114" t="s">
        <v>198</v>
      </c>
    </row>
    <row r="45" ht="36" spans="1:9">
      <c r="A45" s="55"/>
      <c r="B45" s="84" t="s">
        <v>199</v>
      </c>
      <c r="C45" s="42" t="s">
        <v>200</v>
      </c>
      <c r="D45" s="69" t="s">
        <v>201</v>
      </c>
      <c r="E45" s="70">
        <v>1</v>
      </c>
      <c r="F45" s="70" t="s">
        <v>202</v>
      </c>
      <c r="G45" s="71" t="s">
        <v>203</v>
      </c>
      <c r="H45" s="72">
        <v>1</v>
      </c>
      <c r="I45" s="114" t="s">
        <v>204</v>
      </c>
    </row>
    <row r="46" ht="45" spans="1:9">
      <c r="A46" s="68"/>
      <c r="B46" s="78"/>
      <c r="C46" s="76"/>
      <c r="D46" s="69" t="s">
        <v>205</v>
      </c>
      <c r="E46" s="70">
        <v>1</v>
      </c>
      <c r="F46" s="70" t="s">
        <v>206</v>
      </c>
      <c r="G46" s="71" t="s">
        <v>207</v>
      </c>
      <c r="H46" s="72">
        <v>1</v>
      </c>
      <c r="I46" s="114" t="s">
        <v>208</v>
      </c>
    </row>
    <row r="47" ht="78.75" spans="1:9">
      <c r="A47" s="41" t="s">
        <v>209</v>
      </c>
      <c r="B47" s="58" t="s">
        <v>210</v>
      </c>
      <c r="C47" s="87" t="s">
        <v>211</v>
      </c>
      <c r="D47" s="88" t="s">
        <v>212</v>
      </c>
      <c r="E47" s="89">
        <v>3</v>
      </c>
      <c r="F47" s="89" t="s">
        <v>213</v>
      </c>
      <c r="G47" s="90" t="s">
        <v>214</v>
      </c>
      <c r="H47" s="91">
        <v>3</v>
      </c>
      <c r="I47" s="114" t="s">
        <v>215</v>
      </c>
    </row>
    <row r="48" ht="36" spans="1:9">
      <c r="A48" s="48"/>
      <c r="B48" s="92"/>
      <c r="C48" s="93"/>
      <c r="D48" s="88" t="s">
        <v>216</v>
      </c>
      <c r="E48" s="89">
        <v>2</v>
      </c>
      <c r="F48" s="89" t="s">
        <v>217</v>
      </c>
      <c r="G48" s="94" t="s">
        <v>218</v>
      </c>
      <c r="H48" s="95">
        <v>0.2</v>
      </c>
      <c r="I48" s="114" t="s">
        <v>219</v>
      </c>
    </row>
    <row r="49" ht="96" spans="1:9">
      <c r="A49" s="48"/>
      <c r="B49" s="92"/>
      <c r="C49" s="93"/>
      <c r="D49" s="88" t="s">
        <v>220</v>
      </c>
      <c r="E49" s="89">
        <v>3</v>
      </c>
      <c r="F49" s="89" t="s">
        <v>221</v>
      </c>
      <c r="G49" s="94" t="s">
        <v>222</v>
      </c>
      <c r="H49" s="91">
        <v>3</v>
      </c>
      <c r="I49" s="114" t="s">
        <v>223</v>
      </c>
    </row>
    <row r="50" ht="67.5" spans="1:9">
      <c r="A50" s="48"/>
      <c r="B50" s="92"/>
      <c r="C50" s="93"/>
      <c r="D50" s="88" t="s">
        <v>224</v>
      </c>
      <c r="E50" s="89">
        <v>5</v>
      </c>
      <c r="F50" s="89" t="s">
        <v>225</v>
      </c>
      <c r="G50" s="94" t="s">
        <v>226</v>
      </c>
      <c r="H50" s="91">
        <v>5</v>
      </c>
      <c r="I50" s="114" t="s">
        <v>227</v>
      </c>
    </row>
    <row r="51" ht="96" spans="1:9">
      <c r="A51" s="48"/>
      <c r="B51" s="96"/>
      <c r="C51" s="97"/>
      <c r="D51" s="88" t="s">
        <v>228</v>
      </c>
      <c r="E51" s="89">
        <v>2</v>
      </c>
      <c r="F51" s="89" t="s">
        <v>229</v>
      </c>
      <c r="G51" s="94" t="s">
        <v>230</v>
      </c>
      <c r="H51" s="95">
        <v>1.9</v>
      </c>
      <c r="I51" s="114" t="s">
        <v>231</v>
      </c>
    </row>
    <row r="52" ht="252" spans="1:9">
      <c r="A52" s="55"/>
      <c r="B52" s="58" t="s">
        <v>232</v>
      </c>
      <c r="C52" s="87" t="s">
        <v>233</v>
      </c>
      <c r="D52" s="88" t="s">
        <v>234</v>
      </c>
      <c r="E52" s="89">
        <v>2</v>
      </c>
      <c r="F52" s="89" t="s">
        <v>235</v>
      </c>
      <c r="G52" s="98" t="s">
        <v>236</v>
      </c>
      <c r="H52" s="99">
        <v>2</v>
      </c>
      <c r="I52" s="114" t="s">
        <v>237</v>
      </c>
    </row>
    <row r="53" ht="48" spans="1:9">
      <c r="A53" s="55"/>
      <c r="B53" s="73"/>
      <c r="C53" s="93"/>
      <c r="D53" s="88" t="s">
        <v>238</v>
      </c>
      <c r="E53" s="89">
        <v>7</v>
      </c>
      <c r="F53" s="89" t="s">
        <v>239</v>
      </c>
      <c r="G53" s="100" t="s">
        <v>240</v>
      </c>
      <c r="H53" s="101">
        <v>7</v>
      </c>
      <c r="I53" s="114" t="s">
        <v>241</v>
      </c>
    </row>
    <row r="54" ht="112.5" spans="1:9">
      <c r="A54" s="68"/>
      <c r="B54" s="59"/>
      <c r="C54" s="97"/>
      <c r="D54" s="88" t="s">
        <v>242</v>
      </c>
      <c r="E54" s="89">
        <v>1</v>
      </c>
      <c r="F54" s="89" t="s">
        <v>243</v>
      </c>
      <c r="G54" s="98" t="s">
        <v>244</v>
      </c>
      <c r="H54" s="99">
        <v>1</v>
      </c>
      <c r="I54" s="114" t="s">
        <v>245</v>
      </c>
    </row>
    <row r="55" ht="96" spans="1:9">
      <c r="A55" s="41" t="s">
        <v>246</v>
      </c>
      <c r="B55" s="102" t="s">
        <v>247</v>
      </c>
      <c r="C55" s="42" t="s">
        <v>248</v>
      </c>
      <c r="D55" s="69" t="s">
        <v>249</v>
      </c>
      <c r="E55" s="70">
        <v>1</v>
      </c>
      <c r="F55" s="70" t="s">
        <v>250</v>
      </c>
      <c r="G55" s="103" t="s">
        <v>251</v>
      </c>
      <c r="H55" s="104"/>
      <c r="I55" s="114" t="s">
        <v>252</v>
      </c>
    </row>
    <row r="56" ht="60" spans="1:9">
      <c r="A56" s="105"/>
      <c r="B56" s="106" t="s">
        <v>253</v>
      </c>
      <c r="C56" s="70" t="s">
        <v>254</v>
      </c>
      <c r="D56" s="69" t="s">
        <v>255</v>
      </c>
      <c r="E56" s="70">
        <v>1</v>
      </c>
      <c r="F56" s="70" t="s">
        <v>256</v>
      </c>
      <c r="G56" s="107" t="s">
        <v>251</v>
      </c>
      <c r="H56" s="108"/>
      <c r="I56" s="114" t="s">
        <v>257</v>
      </c>
    </row>
    <row r="57" spans="8:9">
      <c r="H57" s="19">
        <f>SUM(H5:H56)</f>
        <v>95.1</v>
      </c>
      <c r="I57" s="116" t="s">
        <v>258</v>
      </c>
    </row>
    <row r="58" ht="273" customHeight="1" spans="1:7">
      <c r="A58" s="109" t="s">
        <v>259</v>
      </c>
      <c r="B58" s="109"/>
      <c r="C58" s="109"/>
      <c r="D58" s="110"/>
      <c r="E58" s="109"/>
      <c r="F58" s="109"/>
      <c r="G58" s="111"/>
    </row>
  </sheetData>
  <mergeCells count="38">
    <mergeCell ref="A1:I1"/>
    <mergeCell ref="A2:I2"/>
    <mergeCell ref="B3:I3"/>
    <mergeCell ref="A58:G58"/>
    <mergeCell ref="A5:A22"/>
    <mergeCell ref="A23:A46"/>
    <mergeCell ref="A47:A54"/>
    <mergeCell ref="A55:A56"/>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workbookViewId="0">
      <selection activeCell="E2" sqref="E2:E19"/>
    </sheetView>
  </sheetViews>
  <sheetFormatPr defaultColWidth="9" defaultRowHeight="13.5" outlineLevelCol="4"/>
  <cols>
    <col min="3" max="3" width="26.75" customWidth="1"/>
    <col min="5" max="5" width="12.625" customWidth="1"/>
  </cols>
  <sheetData>
    <row r="1" ht="15" spans="1:5">
      <c r="A1" s="1" t="s">
        <v>260</v>
      </c>
      <c r="B1" s="2" t="s">
        <v>261</v>
      </c>
      <c r="C1" s="2" t="s">
        <v>260</v>
      </c>
      <c r="D1" s="2" t="s">
        <v>261</v>
      </c>
      <c r="E1" s="3" t="s">
        <v>11</v>
      </c>
    </row>
    <row r="2" ht="14.25" spans="1:5">
      <c r="A2" s="4" t="s">
        <v>262</v>
      </c>
      <c r="B2" s="5">
        <v>40</v>
      </c>
      <c r="C2" s="6" t="s">
        <v>263</v>
      </c>
      <c r="D2" s="6">
        <v>4</v>
      </c>
      <c r="E2" s="7">
        <f>售后服务!H5+售后服务!H6</f>
        <v>4</v>
      </c>
    </row>
    <row r="3" ht="14.25" spans="1:5">
      <c r="A3" s="8"/>
      <c r="B3" s="9"/>
      <c r="C3" s="6" t="s">
        <v>264</v>
      </c>
      <c r="D3" s="6">
        <v>6</v>
      </c>
      <c r="E3" s="7">
        <f>售后服务!H7+售后服务!H8</f>
        <v>6</v>
      </c>
    </row>
    <row r="4" ht="14.25" spans="1:5">
      <c r="A4" s="8"/>
      <c r="B4" s="9"/>
      <c r="C4" s="6" t="s">
        <v>265</v>
      </c>
      <c r="D4" s="6">
        <v>6</v>
      </c>
      <c r="E4" s="7">
        <f>售后服务!H9+售后服务!H10+售后服务!H11</f>
        <v>6</v>
      </c>
    </row>
    <row r="5" ht="14.25" spans="1:5">
      <c r="A5" s="8"/>
      <c r="B5" s="9"/>
      <c r="C5" s="6" t="s">
        <v>266</v>
      </c>
      <c r="D5" s="6">
        <v>6</v>
      </c>
      <c r="E5" s="7">
        <f>售后服务!H12+售后服务!H13</f>
        <v>6</v>
      </c>
    </row>
    <row r="6" ht="14.25" spans="1:5">
      <c r="A6" s="8"/>
      <c r="B6" s="9"/>
      <c r="C6" s="6" t="s">
        <v>267</v>
      </c>
      <c r="D6" s="6">
        <v>7</v>
      </c>
      <c r="E6" s="7">
        <f>售后服务!H14+售后服务!H15</f>
        <v>6.9</v>
      </c>
    </row>
    <row r="7" ht="14.25" spans="1:5">
      <c r="A7" s="8"/>
      <c r="B7" s="9"/>
      <c r="C7" s="6" t="s">
        <v>268</v>
      </c>
      <c r="D7" s="6">
        <v>5</v>
      </c>
      <c r="E7" s="7">
        <f>售后服务!H16+售后服务!H17+售后服务!H18+售后服务!H19</f>
        <v>4.1</v>
      </c>
    </row>
    <row r="8" ht="14.25" spans="1:5">
      <c r="A8" s="10"/>
      <c r="B8" s="11"/>
      <c r="C8" s="6" t="s">
        <v>269</v>
      </c>
      <c r="D8" s="6">
        <v>6</v>
      </c>
      <c r="E8" s="7">
        <f>售后服务!H20+售后服务!H21+售后服务!H22</f>
        <v>4.6</v>
      </c>
    </row>
    <row r="9" ht="14.25" spans="1:5">
      <c r="A9" s="4" t="s">
        <v>270</v>
      </c>
      <c r="B9" s="5">
        <v>35</v>
      </c>
      <c r="C9" s="6" t="s">
        <v>271</v>
      </c>
      <c r="D9" s="6">
        <v>6</v>
      </c>
      <c r="E9" s="7">
        <f>售后服务!H23+售后服务!H24+售后服务!H25+售后服务!H26+售后服务!H27</f>
        <v>5.8</v>
      </c>
    </row>
    <row r="10" ht="14.25" spans="1:5">
      <c r="A10" s="8"/>
      <c r="B10" s="9"/>
      <c r="C10" s="6" t="s">
        <v>272</v>
      </c>
      <c r="D10" s="6">
        <v>6</v>
      </c>
      <c r="E10" s="7">
        <f>售后服务!H28+售后服务!H29+售后服务!H30+售后服务!H31</f>
        <v>6</v>
      </c>
    </row>
    <row r="11" ht="14.25" spans="1:5">
      <c r="A11" s="8"/>
      <c r="B11" s="9"/>
      <c r="C11" s="6" t="s">
        <v>273</v>
      </c>
      <c r="D11" s="6">
        <v>4</v>
      </c>
      <c r="E11" s="7">
        <f>售后服务!H32+售后服务!H33</f>
        <v>4</v>
      </c>
    </row>
    <row r="12" ht="14.25" spans="1:5">
      <c r="A12" s="8"/>
      <c r="B12" s="9"/>
      <c r="C12" s="6" t="s">
        <v>274</v>
      </c>
      <c r="D12" s="6">
        <v>10</v>
      </c>
      <c r="E12" s="7">
        <f>售后服务!H34+售后服务!H35+售后服务!H36+售后服务!H37+售后服务!H38+售后服务!H39</f>
        <v>10</v>
      </c>
    </row>
    <row r="13" ht="14.25" spans="1:5">
      <c r="A13" s="8"/>
      <c r="B13" s="9"/>
      <c r="C13" s="6" t="s">
        <v>275</v>
      </c>
      <c r="D13" s="6">
        <v>7</v>
      </c>
      <c r="E13" s="7">
        <f>售后服务!H40+售后服务!H41+售后服务!H42+售后服务!H43+售后服务!H44</f>
        <v>6.6</v>
      </c>
    </row>
    <row r="14" ht="14.25" spans="1:5">
      <c r="A14" s="10"/>
      <c r="B14" s="11"/>
      <c r="C14" s="6" t="s">
        <v>276</v>
      </c>
      <c r="D14" s="6">
        <v>2</v>
      </c>
      <c r="E14" s="7">
        <f>售后服务!H45+售后服务!H46</f>
        <v>2</v>
      </c>
    </row>
    <row r="15" ht="14.25" spans="1:5">
      <c r="A15" s="4" t="s">
        <v>277</v>
      </c>
      <c r="B15" s="5">
        <v>25</v>
      </c>
      <c r="C15" s="6" t="s">
        <v>278</v>
      </c>
      <c r="D15" s="6">
        <v>15</v>
      </c>
      <c r="E15" s="7">
        <f>售后服务!H47+售后服务!H48+售后服务!H49+售后服务!H50+售后服务!H51</f>
        <v>13.1</v>
      </c>
    </row>
    <row r="16" ht="14.25" spans="1:5">
      <c r="A16" s="10"/>
      <c r="B16" s="11"/>
      <c r="C16" s="6" t="s">
        <v>279</v>
      </c>
      <c r="D16" s="6">
        <v>10</v>
      </c>
      <c r="E16" s="7">
        <f>售后服务!H52+售后服务!H53+售后服务!H54</f>
        <v>10</v>
      </c>
    </row>
    <row r="17" ht="26.25" spans="1:5">
      <c r="A17" s="12" t="s">
        <v>280</v>
      </c>
      <c r="B17" s="6"/>
      <c r="C17" s="6" t="s">
        <v>248</v>
      </c>
      <c r="D17" s="6"/>
      <c r="E17" s="7"/>
    </row>
    <row r="18" ht="26.25" spans="1:5">
      <c r="A18" s="12" t="s">
        <v>253</v>
      </c>
      <c r="B18" s="6"/>
      <c r="C18" s="6" t="s">
        <v>254</v>
      </c>
      <c r="D18" s="6"/>
      <c r="E18" s="7"/>
    </row>
    <row r="19" ht="14.25" spans="1:5">
      <c r="A19" s="13" t="s">
        <v>281</v>
      </c>
      <c r="B19" s="14"/>
      <c r="C19" s="14"/>
      <c r="D19" s="14"/>
      <c r="E19" s="15">
        <f>SUM(E2:E18)</f>
        <v>95.1</v>
      </c>
    </row>
    <row r="20" ht="14.25"/>
  </sheetData>
  <mergeCells count="6">
    <mergeCell ref="A2:A8"/>
    <mergeCell ref="A9:A14"/>
    <mergeCell ref="A15:A16"/>
    <mergeCell ref="B2:B8"/>
    <mergeCell ref="B9:B14"/>
    <mergeCell ref="B15:B1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售后服务</vt:lpstr>
      <vt:lpstr>统计打分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lenovo1018</cp:lastModifiedBy>
  <dcterms:created xsi:type="dcterms:W3CDTF">2012-11-28T05:53:00Z</dcterms:created>
  <dcterms:modified xsi:type="dcterms:W3CDTF">2022-12-12T06:54:55Z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C074ADFDB55B42DEA3AA255F981D6B60</vt:lpwstr>
  </property>
</Properties>
</file>