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GB T27925（品牌认证）" sheetId="3" r:id="rId1"/>
    <sheet name="Sheet1" sheetId="4" r:id="rId2"/>
  </sheets>
  <calcPr calcId="144525"/>
</workbook>
</file>

<file path=xl/sharedStrings.xml><?xml version="1.0" encoding="utf-8"?>
<sst xmlns="http://schemas.openxmlformats.org/spreadsheetml/2006/main" count="244" uniqueCount="202">
  <si>
    <t>服务认证审查检查表（GB/T27925）</t>
  </si>
  <si>
    <t>Service Certification Checklist （简称“SCC”)</t>
  </si>
  <si>
    <t>组织名称</t>
  </si>
  <si>
    <t>江西仙廷精藏设备有限公司</t>
  </si>
  <si>
    <t>板块</t>
  </si>
  <si>
    <t>序号</t>
  </si>
  <si>
    <t>标题</t>
  </si>
  <si>
    <t>检查内容</t>
  </si>
  <si>
    <t>小类分值</t>
  </si>
  <si>
    <t>维度</t>
  </si>
  <si>
    <t>分项得分%</t>
  </si>
  <si>
    <t>现场评审记录</t>
  </si>
  <si>
    <t>实际得分</t>
  </si>
  <si>
    <t>5.1　能力（150分）</t>
  </si>
  <si>
    <t>5.1.1　</t>
  </si>
  <si>
    <t>品牌规划（30分）</t>
  </si>
  <si>
    <t>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</si>
  <si>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</si>
  <si>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</si>
  <si>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</si>
  <si>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</si>
  <si>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</si>
  <si>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</si>
  <si>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</si>
  <si>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</si>
  <si>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</si>
  <si>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</si>
  <si>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</si>
  <si>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charset val="134"/>
      </rPr>
      <t>A</t>
    </r>
    <r>
      <rPr>
        <b/>
        <sz val="10"/>
        <rFont val="黑体"/>
        <charset val="134"/>
      </rPr>
      <t>4</t>
    </r>
  </si>
  <si>
    <t xml:space="preserve">公司有品牌服务手册，其中品牌管理制度文件包括如下内容：
（1）品牌管理的组织与执行描述。
（2）品牌状态的监视制度。
（3）品牌策略的调整制度。
（4）企业品牌的保护制度。
（5）品牌的宣传和推广等。
</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</si>
  <si>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</si>
  <si>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</si>
  <si>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</si>
  <si>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</si>
  <si>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 xml:space="preserve">行政部作为负责品牌管理的职能部门，岗位设置明确，人员结构合理、数量充足。公司现有品牌管理师5人：
饶志平 360982197408160639
黄卫兵 362203197511271837
龚赠峭 36220319830517001X
丁员苟 362202197907071018
周爱武 362223196812297353
</t>
  </si>
  <si>
    <r>
      <rPr>
        <b/>
        <sz val="10"/>
        <rFont val="黑体"/>
        <charset val="134"/>
      </rPr>
      <t>5.1.3.2　</t>
    </r>
    <r>
      <rPr>
        <b/>
        <sz val="10.5"/>
        <color theme="1"/>
        <rFont val="宋体"/>
        <charset val="134"/>
      </rPr>
      <t>提供必要的财力支持，保障品牌管理和经营活动的有效实施。</t>
    </r>
  </si>
  <si>
    <t>A6</t>
  </si>
  <si>
    <t xml:space="preserve">能够提供必要的财力支持，保障品牌管理和经营活动的有效实施。提供2022年品牌及企业文化建设预算：
品牌宣传 10
品牌保护 10
品牌监视 10
人员工资 20
社保 2.6
管理费 3
其他 10
捐赠 5
总计（万元）70.6
</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</si>
  <si>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</si>
  <si>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</si>
  <si>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能够提供必要的物质资源和良好的生产办公环境，以及开展各类活动所必需的基础设施。办公面积10000平方米，生产面积18000平方米，展厅面积6000平方米；</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</si>
  <si>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</si>
  <si>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</si>
  <si>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</si>
  <si>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</si>
  <si>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</si>
  <si>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 xml:space="preserve">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（3）在对企业文化的内部传播中注重对产品和服务质量要求的信息。该传播包括在生产车间、办公区域、内部刊物等方面；把企业文化、品牌建设摆在头等位置。
</t>
  </si>
  <si>
    <t>5.2.1.2　培养员工的学习意识，通过不断学习形成积极向上的风貌。</t>
  </si>
  <si>
    <t>B2</t>
  </si>
  <si>
    <t xml:space="preserve">通过内外培训、分发书籍资料、宣传展板等形式给员工创造不断学习的机会，从而培养员工的学习意识，通过不断学习形成积极向上的风貌。
保留有2022年培训计划、培训记录和评价。
2022.3.18——《品牌管理手册》的学习；
2022.9.23——企业诚信文化学习
2022.11.15——员工诚信意识培养
</t>
  </si>
  <si>
    <t>5.2.2　</t>
  </si>
  <si>
    <t>商品质量（120分）</t>
  </si>
  <si>
    <t>5.2.2.1　所供商品的质量，应符合国家的商品安全和质量标准，且外观形态（含包装）有其美观度和实用性。</t>
  </si>
  <si>
    <t>B3</t>
  </si>
  <si>
    <t xml:space="preserve">企业所供商品由自己生产，符合国家标准。
抽见产品检测报告：
铝合金骨灰盒存放架——江西中标检检测中心有限公司，2022.3.31
</t>
  </si>
  <si>
    <t>5.2.2.2　企业具有创新能力，所供商品性能优良，在同行业中技术领先。</t>
  </si>
  <si>
    <t>B4</t>
  </si>
  <si>
    <t xml:space="preserve">公司能够做到：
（1）有创新能力，在商品的研发和创造上具有特定优势，有外观款式、类型、功能等的发明创新。
（2）商品的性能优良，与同行相比维修率更低、使用时间更长、故障更少。
（3）科技领先，保持38项专利，抽见：
2022.5.5——一种便于祭拜的防火骨灰盒存放架；
2022.5.5——一种抗氧化骨灰盒存放架；
2022.4.25——组合式环保骨灰盒存放架；
</t>
  </si>
  <si>
    <t>5.2.3　</t>
  </si>
  <si>
    <t>服务质量（120分）</t>
  </si>
  <si>
    <t>5.2.3.1　制定系统有序的服务规范化要求。</t>
  </si>
  <si>
    <t>B5</t>
  </si>
  <si>
    <t>公司有销售服务规范，有员工礼仪规范。</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</si>
  <si>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</si>
  <si>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</si>
  <si>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</si>
  <si>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</si>
  <si>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</si>
  <si>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</si>
  <si>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</si>
  <si>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</si>
  <si>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 xml:space="preserve">通过顾客满意度调查，保留顾客忠诚调查表，结果显示在同行业中处于领先水平，全国服务质量AAA企业。
</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</si>
  <si>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</si>
  <si>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</si>
  <si>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</si>
  <si>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</si>
  <si>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</si>
  <si>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 xml:space="preserve">
企业标识的设计能够体现其经营宗旨和理念，符合品牌、产品、服务等方面的形象要求，并具有显著性，容易被识别。主要表现在以下方面：
（1）品牌标识富有行业特色，含有关于企业宗旨、理念、代表企业精神的深刻涵义。
（2）品牌标识的涵义与其提供的产品的类别特性有一致性。
（3）品牌标识显著且容易识别。
</t>
  </si>
  <si>
    <t>5.3.1.2　公众能通过企业行为或企业标识形成认知。</t>
  </si>
  <si>
    <t>C2</t>
  </si>
  <si>
    <t xml:space="preserve">公众能通过企业行为或企业标识形成基本认知，主要体现在：
（1）大多数人知晓企业所属的行业，大致产品等。
（2）大多数人有印象，知晓该标识。
</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</si>
  <si>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</si>
  <si>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</si>
  <si>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</si>
  <si>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</si>
  <si>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</si>
  <si>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</si>
  <si>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</si>
  <si>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 xml:space="preserve">企业的品牌和文化赢得了很多人的认可和赞誉，大多数人愿意优先选择其产品和服务。
</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</si>
  <si>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</si>
  <si>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</si>
  <si>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</si>
  <si>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</si>
  <si>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</si>
  <si>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</si>
  <si>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</si>
  <si>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 xml:space="preserve">老客户能够向其他消费者推荐该品牌和企业，根据调查结果，有部分新客户是通过老客户介绍的。
</t>
  </si>
  <si>
    <t>5.3.3.3　顾客主动地关心与该品牌相关的信息，访问品牌网站并积极参与相关活动。</t>
  </si>
  <si>
    <t>C7</t>
  </si>
  <si>
    <t>顾客能够主动地关心与该品牌相关的信息，访问品牌网站http://www.jxxtgs.cn并积极参与相关活动。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</si>
  <si>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</si>
  <si>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</si>
  <si>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</si>
  <si>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</si>
  <si>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（1）有一定规模，在纳税、解决就业方面为社会做出了较大的贡献，2022年已纳税140万元，纳税等级A级。
（2）产值较大，对国民经济做出了较大贡献，2022年已实现产值超过3千万元。
（3）通过良好的产品与服务对社会做出较大的贡献。
（4）公司的管理结构先进，为江西省行业代表。
</t>
  </si>
  <si>
    <t xml:space="preserve">5.3.4.2　承担持续发展责任，主要体现在质量、节能、低碳、环保和创新等方面。 </t>
  </si>
  <si>
    <t>C9</t>
  </si>
  <si>
    <t xml:space="preserve">公司能够承担持续发展责任，主要体现在下列方面：
（1）在提高行业产品和服务质量、创新方面的工作，包括技术研究、行业标准制定、高于国家法律法规的要求等，参与了相关标准研究和制定，保持骨灰存放架、瞻仰台、太平柜等5项团体标准。
（2）在产品和服务上为节能环保、降低碳排放所做的工作，企业保持质量管理体系、环境管理体系、职业健康安全管理体系、两化融合管理体系、知识产权管理体系、节能环保产品、高新技术企业、江西省专精特新中小企业等证书。
</t>
  </si>
  <si>
    <t xml:space="preserve">5.3.4.3　履行法律法规规定的各项义务和责任，注重以人为本，合法雇佣员工，合理安排工作时间，尊重员工及其权益。 </t>
  </si>
  <si>
    <t>C10</t>
  </si>
  <si>
    <t xml:space="preserve">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
</t>
  </si>
  <si>
    <t>5.3.4.4　开展社会责任活动，包括消费者权益保护、相关利益方权益维护、自然环境保护、促进社区发展和公益事业等。</t>
  </si>
  <si>
    <t>C11</t>
  </si>
  <si>
    <t xml:space="preserve">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
提供消费者信得过单位、新冠疫情防控捐赠证书。
</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</si>
  <si>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</si>
  <si>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</si>
  <si>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</si>
  <si>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</si>
  <si>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</si>
  <si>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</si>
  <si>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</si>
  <si>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 xml:space="preserve">公司设定了诚信建设目标，为员工制定了诚信行为准则。设立了包括合同完结率、承诺完成率等相关的量化目标，并对员工的日常言行、办事风格等提出该方面的要求。
</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</si>
  <si>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</si>
  <si>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</si>
  <si>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</si>
  <si>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</si>
  <si>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</si>
  <si>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 xml:space="preserve">能够做到采取诚信承诺管理、诚信评价管理等措施，提升企业的诚信水平。主要措施包括：
（1）每年进行一次内部的诚信管理评价制度，保留有员工诚信调查表；
（2）通过外部的第三方的诚信评价获得良好结果，保留诚信经营先进单位、江西省守合同重信用公示证明、国家守合同重信用公示证明等文件。
</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</si>
  <si>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</si>
  <si>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</si>
  <si>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</si>
  <si>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</si>
  <si>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</si>
  <si>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</si>
  <si>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charset val="134"/>
      </rPr>
      <t>宣传推广（5</t>
    </r>
    <r>
      <rPr>
        <b/>
        <sz val="10"/>
        <rFont val="黑体"/>
        <charset val="134"/>
      </rPr>
      <t>0分）</t>
    </r>
  </si>
  <si>
    <t>5.4.2.1　通过发行报纸刊物、开通内部广播、建立网络平台等各种方式，宣传和推广企业文化。</t>
  </si>
  <si>
    <r>
      <rPr>
        <b/>
        <sz val="10"/>
        <rFont val="黑体"/>
        <charset val="134"/>
      </rPr>
      <t>D</t>
    </r>
    <r>
      <rPr>
        <b/>
        <sz val="10"/>
        <rFont val="黑体"/>
        <charset val="134"/>
      </rPr>
      <t>2</t>
    </r>
  </si>
  <si>
    <t>能够通过宣传栏、微信号、建立网络平台等各种方式，宣传和推广企业文化。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</si>
  <si>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</si>
  <si>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</si>
  <si>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
详见办公环境等照片。</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</si>
  <si>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</si>
  <si>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</si>
  <si>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</si>
  <si>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</si>
  <si>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</si>
  <si>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 xml:space="preserve">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（2）企业参与外部或第三方的品牌评价或企业文化评价，获得良好成绩。保持中国著名品牌、江西名牌产品等资质。
</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</si>
  <si>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</si>
  <si>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</si>
  <si>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</si>
  <si>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</si>
  <si>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 xml:space="preserve">能够使顾客感知和体验企业文化，促进顾客对企业文化氛围的融合，树立顾客信心。主要表现在：
（1）开展旨在联络感情、培养顾客忠诚的相关活动。
（2）顾客活动中有对企业文化的传播和体验相关内容。
</t>
  </si>
  <si>
    <t>5.4.3.2　组织开展顾客活动，联络顾客感情，培养顾客忠诚度。</t>
  </si>
  <si>
    <t>D7</t>
  </si>
  <si>
    <t xml:space="preserve">能够开展顾客活动，联络顾客感情，培养顾客忠诚度。主要表现在：
（1）顾客有效感知并体验了企业文化所传达的信息。
（2）顾客通过对企业文化信息的体验对企业产品或服务树立了信心。
</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</si>
  <si>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</si>
  <si>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</si>
  <si>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</si>
  <si>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</si>
  <si>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</si>
  <si>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</si>
  <si>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</si>
  <si>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 xml:space="preserve">有邀请国内专家开展品牌与企业文化建设的讲座，但专家水平和讲座的频次有待提高。
</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</si>
  <si>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</si>
  <si>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</si>
  <si>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</si>
  <si>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</si>
  <si>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</si>
  <si>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</si>
  <si>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</si>
  <si>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</si>
  <si>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 xml:space="preserve">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统计分析数据结果表明企业在当地具有较大的行业影响力。
</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</si>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</sst>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0"/>
      <name val="黑体"/>
      <charset val="134"/>
    </font>
    <font>
      <b/>
      <sz val="11"/>
      <color theme="1"/>
      <name val="宋体"/>
      <charset val="134"/>
      <scheme val="minor"/>
    </font>
    <font>
      <b/>
      <sz val="12"/>
      <name val="宋体"/>
      <charset val="134"/>
    </font>
    <font>
      <b/>
      <sz val="10"/>
      <name val="宋体"/>
      <charset val="134"/>
    </font>
    <font>
      <b/>
      <sz val="10"/>
      <color rgb="FFFF0000"/>
      <name val="宋体"/>
      <charset val="134"/>
    </font>
    <font>
      <sz val="10"/>
      <color theme="1"/>
      <name val="宋体"/>
      <charset val="134"/>
      <scheme val="minor"/>
    </font>
    <font>
      <sz val="12"/>
      <name val="宋体"/>
      <charset val="134"/>
    </font>
    <font>
      <sz val="10"/>
      <name val="宋体"/>
      <charset val="134"/>
      <scheme val="minor"/>
    </font>
    <font>
      <sz val="11"/>
      <name val="宋体"/>
      <charset val="134"/>
      <scheme val="minor"/>
    </font>
    <font>
      <sz val="12"/>
      <color theme="1"/>
      <name val="楷体_GB2312"/>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5"/>
      <color theme="1"/>
      <name val="宋体"/>
      <charset val="134"/>
    </font>
  </fonts>
  <fills count="38">
    <fill>
      <patternFill patternType="none"/>
    </fill>
    <fill>
      <patternFill patternType="gray125"/>
    </fill>
    <fill>
      <patternFill patternType="solid">
        <fgColor theme="6" tint="0.399945066682943"/>
        <bgColor indexed="64"/>
      </patternFill>
    </fill>
    <fill>
      <patternFill patternType="solid">
        <fgColor theme="9" tint="0.599993896298105"/>
        <bgColor indexed="64"/>
      </patternFill>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10" applyNumberFormat="0" applyFont="0" applyAlignment="0" applyProtection="0">
      <alignment vertical="center"/>
    </xf>
    <xf numFmtId="0" fontId="15"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15" borderId="0" applyNumberFormat="0" applyBorder="0" applyAlignment="0" applyProtection="0">
      <alignment vertical="center"/>
    </xf>
    <xf numFmtId="0" fontId="18" fillId="0" borderId="12" applyNumberFormat="0" applyFill="0" applyAlignment="0" applyProtection="0">
      <alignment vertical="center"/>
    </xf>
    <xf numFmtId="0" fontId="15" fillId="16" borderId="0" applyNumberFormat="0" applyBorder="0" applyAlignment="0" applyProtection="0">
      <alignment vertical="center"/>
    </xf>
    <xf numFmtId="0" fontId="24" fillId="17" borderId="13" applyNumberFormat="0" applyAlignment="0" applyProtection="0">
      <alignment vertical="center"/>
    </xf>
    <xf numFmtId="0" fontId="25" fillId="17" borderId="9" applyNumberFormat="0" applyAlignment="0" applyProtection="0">
      <alignment vertical="center"/>
    </xf>
    <xf numFmtId="0" fontId="26" fillId="18" borderId="14" applyNumberFormat="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xf numFmtId="0" fontId="15" fillId="36" borderId="0" applyNumberFormat="0" applyBorder="0" applyAlignment="0" applyProtection="0">
      <alignment vertical="center"/>
    </xf>
    <xf numFmtId="0" fontId="12" fillId="3" borderId="0" applyNumberFormat="0" applyBorder="0" applyAlignment="0" applyProtection="0">
      <alignment vertical="center"/>
    </xf>
    <xf numFmtId="0" fontId="15" fillId="37" borderId="0" applyNumberFormat="0" applyBorder="0" applyAlignment="0" applyProtection="0">
      <alignment vertical="center"/>
    </xf>
  </cellStyleXfs>
  <cellXfs count="51">
    <xf numFmtId="0" fontId="0" fillId="0" borderId="0" xfId="0">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alignment vertical="center"/>
    </xf>
    <xf numFmtId="0" fontId="1"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0" fillId="0" borderId="0" xfId="0" applyAlignment="1">
      <alignment horizontal="left" vertical="top"/>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4" xfId="0" applyFont="1" applyFill="1" applyBorder="1" applyAlignment="1">
      <alignment horizontal="left" vertical="top" wrapText="1"/>
    </xf>
    <xf numFmtId="0" fontId="3" fillId="4" borderId="5" xfId="0" applyFont="1" applyFill="1" applyBorder="1" applyAlignment="1">
      <alignment horizontal="center" wrapText="1"/>
    </xf>
    <xf numFmtId="0" fontId="3" fillId="4" borderId="0" xfId="0" applyFont="1" applyFill="1" applyBorder="1" applyAlignment="1">
      <alignment horizontal="center" wrapText="1"/>
    </xf>
    <xf numFmtId="0" fontId="3" fillId="4" borderId="0" xfId="0" applyFont="1" applyFill="1" applyBorder="1" applyAlignment="1">
      <alignment horizontal="left" vertical="top" wrapText="1"/>
    </xf>
    <xf numFmtId="0" fontId="4" fillId="5" borderId="1" xfId="0" applyFont="1" applyFill="1" applyBorder="1" applyAlignment="1">
      <alignment horizontal="center" wrapText="1"/>
    </xf>
    <xf numFmtId="0" fontId="5" fillId="6" borderId="1" xfId="0" applyFont="1" applyFill="1" applyBorder="1" applyAlignment="1">
      <alignment horizontal="center" wrapText="1"/>
    </xf>
    <xf numFmtId="0" fontId="4" fillId="4" borderId="6" xfId="0" applyFont="1" applyFill="1" applyBorder="1" applyAlignment="1">
      <alignment horizontal="center" wrapText="1"/>
    </xf>
    <xf numFmtId="0" fontId="4" fillId="4" borderId="7" xfId="0" applyFont="1" applyFill="1" applyBorder="1" applyAlignment="1">
      <alignment horizontal="center" wrapText="1"/>
    </xf>
    <xf numFmtId="0" fontId="3" fillId="4" borderId="6" xfId="0" applyFont="1" applyFill="1" applyBorder="1" applyAlignment="1">
      <alignment horizontal="left" vertical="top" wrapText="1"/>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7"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3" fillId="7"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6" xfId="0" applyFont="1" applyFill="1" applyBorder="1" applyAlignment="1">
      <alignment horizontal="center" vertical="center"/>
    </xf>
    <xf numFmtId="0" fontId="8" fillId="3" borderId="1" xfId="0" applyFont="1" applyFill="1" applyBorder="1" applyAlignment="1">
      <alignment horizontal="left" vertical="top" wrapText="1"/>
    </xf>
    <xf numFmtId="0" fontId="7" fillId="8" borderId="7" xfId="0" applyFont="1" applyFill="1" applyBorder="1" applyAlignment="1">
      <alignment horizontal="center" vertical="center"/>
    </xf>
    <xf numFmtId="0" fontId="9" fillId="0" borderId="7" xfId="0" applyFont="1" applyBorder="1" applyAlignment="1">
      <alignment horizontal="center" vertical="center"/>
    </xf>
    <xf numFmtId="0" fontId="0" fillId="0" borderId="7" xfId="0" applyBorder="1" applyAlignment="1">
      <alignment horizontal="center" vertical="center" wrapText="1"/>
    </xf>
    <xf numFmtId="0" fontId="7" fillId="8"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2" xfId="0" applyFont="1" applyFill="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7" fillId="8" borderId="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3" fillId="7"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top"/>
    </xf>
    <xf numFmtId="0" fontId="10" fillId="0" borderId="1" xfId="0" applyFont="1" applyBorder="1" applyAlignment="1">
      <alignment horizontal="justify" vertical="center" wrapText="1"/>
    </xf>
    <xf numFmtId="0" fontId="11" fillId="0" borderId="1" xfId="0" applyFont="1" applyBorder="1">
      <alignment vertical="center"/>
    </xf>
    <xf numFmtId="0" fontId="11" fillId="0" borderId="1" xfId="0" applyFont="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66675</xdr:colOff>
      <xdr:row>19</xdr:row>
      <xdr:rowOff>37465</xdr:rowOff>
    </xdr:from>
    <xdr:to>
      <xdr:col>7</xdr:col>
      <xdr:colOff>1363345</xdr:colOff>
      <xdr:row>19</xdr:row>
      <xdr:rowOff>714375</xdr:rowOff>
    </xdr:to>
    <xdr:pic>
      <xdr:nvPicPr>
        <xdr:cNvPr id="2" name="图片 1" descr="微信图片_20211229095029"/>
        <xdr:cNvPicPr>
          <a:picLocks noChangeAspect="1"/>
        </xdr:cNvPicPr>
      </xdr:nvPicPr>
      <xdr:blipFill>
        <a:blip r:embed="rId1"/>
        <a:stretch>
          <a:fillRect/>
        </a:stretch>
      </xdr:blipFill>
      <xdr:spPr>
        <a:xfrm>
          <a:off x="6210935" y="13683615"/>
          <a:ext cx="1296670" cy="6769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12" workbookViewId="0">
      <selection activeCell="H15" sqref="H15"/>
    </sheetView>
  </sheetViews>
  <sheetFormatPr defaultColWidth="9" defaultRowHeight="13.5"/>
  <cols>
    <col min="4" max="4" width="26.6333333333333" style="6" customWidth="1"/>
    <col min="8" max="8" width="62" customWidth="1"/>
    <col min="9" max="9" width="7" customWidth="1"/>
  </cols>
  <sheetData>
    <row r="1" ht="14.25" spans="1:8">
      <c r="A1" s="7" t="s">
        <v>0</v>
      </c>
      <c r="B1" s="8"/>
      <c r="C1" s="8"/>
      <c r="D1" s="9"/>
      <c r="E1" s="8"/>
      <c r="F1" s="8"/>
      <c r="G1" s="8"/>
      <c r="H1" s="8"/>
    </row>
    <row r="2" ht="14.25" spans="1:8">
      <c r="A2" s="10" t="s">
        <v>1</v>
      </c>
      <c r="B2" s="11"/>
      <c r="C2" s="11"/>
      <c r="D2" s="12"/>
      <c r="E2" s="11"/>
      <c r="F2" s="11"/>
      <c r="G2" s="11"/>
      <c r="H2" s="11"/>
    </row>
    <row r="3" spans="1:9">
      <c r="A3" s="13" t="s">
        <v>2</v>
      </c>
      <c r="B3" s="14" t="s">
        <v>3</v>
      </c>
      <c r="C3" s="14"/>
      <c r="D3" s="14"/>
      <c r="E3" s="14"/>
      <c r="F3" s="14"/>
      <c r="G3" s="14"/>
      <c r="H3" s="14"/>
      <c r="I3" s="14"/>
    </row>
    <row r="4" ht="28.5" spans="1:9">
      <c r="A4" s="15" t="s">
        <v>4</v>
      </c>
      <c r="B4" s="16" t="s">
        <v>5</v>
      </c>
      <c r="C4" s="15" t="s">
        <v>6</v>
      </c>
      <c r="D4" s="17" t="s">
        <v>7</v>
      </c>
      <c r="E4" s="18" t="s">
        <v>8</v>
      </c>
      <c r="F4" s="18" t="s">
        <v>9</v>
      </c>
      <c r="G4" s="18" t="s">
        <v>10</v>
      </c>
      <c r="H4" s="19" t="s">
        <v>11</v>
      </c>
      <c r="I4" s="18" t="s">
        <v>12</v>
      </c>
    </row>
    <row r="5" ht="36" spans="1:9">
      <c r="A5" s="20" t="s">
        <v>13</v>
      </c>
      <c r="B5" s="4" t="s">
        <v>14</v>
      </c>
      <c r="C5" s="4" t="s">
        <v>15</v>
      </c>
      <c r="D5" s="21" t="s">
        <v>16</v>
      </c>
      <c r="E5" s="1">
        <v>15</v>
      </c>
      <c r="F5" s="1" t="s">
        <v>17</v>
      </c>
      <c r="G5" s="2">
        <v>100</v>
      </c>
      <c r="H5" s="22" t="s">
        <v>18</v>
      </c>
      <c r="I5" s="3">
        <f>E5*G5/100</f>
        <v>15</v>
      </c>
    </row>
    <row r="6" ht="96" spans="1:9">
      <c r="A6" s="23"/>
      <c r="B6" s="24"/>
      <c r="C6" s="24"/>
      <c r="D6" s="21" t="s">
        <v>19</v>
      </c>
      <c r="E6" s="1">
        <v>15</v>
      </c>
      <c r="F6" s="1" t="s">
        <v>20</v>
      </c>
      <c r="G6" s="2">
        <v>98</v>
      </c>
      <c r="H6" s="22" t="s">
        <v>21</v>
      </c>
      <c r="I6" s="3">
        <f t="shared" ref="I6:I46" si="0">E6*G6/100</f>
        <v>14.7</v>
      </c>
    </row>
    <row r="7" ht="65" customHeight="1" spans="1:9">
      <c r="A7" s="23"/>
      <c r="B7" s="4" t="s">
        <v>22</v>
      </c>
      <c r="C7" s="4" t="s">
        <v>23</v>
      </c>
      <c r="D7" s="21" t="s">
        <v>24</v>
      </c>
      <c r="E7" s="1">
        <v>20</v>
      </c>
      <c r="F7" s="1" t="s">
        <v>25</v>
      </c>
      <c r="G7" s="2">
        <v>100</v>
      </c>
      <c r="H7" s="22" t="s">
        <v>26</v>
      </c>
      <c r="I7" s="3">
        <f t="shared" si="0"/>
        <v>20</v>
      </c>
    </row>
    <row r="8" ht="84" spans="1:9">
      <c r="A8" s="23"/>
      <c r="B8" s="24"/>
      <c r="C8" s="24"/>
      <c r="D8" s="21" t="s">
        <v>27</v>
      </c>
      <c r="E8" s="1">
        <v>40</v>
      </c>
      <c r="F8" s="1" t="s">
        <v>28</v>
      </c>
      <c r="G8" s="2">
        <v>98</v>
      </c>
      <c r="H8" s="22" t="s">
        <v>29</v>
      </c>
      <c r="I8" s="3">
        <f t="shared" si="0"/>
        <v>39.2</v>
      </c>
    </row>
    <row r="9" ht="96" spans="1:9">
      <c r="A9" s="23"/>
      <c r="B9" s="4" t="s">
        <v>30</v>
      </c>
      <c r="C9" s="4" t="s">
        <v>31</v>
      </c>
      <c r="D9" s="21" t="s">
        <v>32</v>
      </c>
      <c r="E9" s="1">
        <v>20</v>
      </c>
      <c r="F9" s="1" t="s">
        <v>33</v>
      </c>
      <c r="G9" s="2">
        <v>95</v>
      </c>
      <c r="H9" s="22" t="s">
        <v>34</v>
      </c>
      <c r="I9" s="3">
        <f t="shared" si="0"/>
        <v>19</v>
      </c>
    </row>
    <row r="10" ht="144" spans="1:9">
      <c r="A10" s="23"/>
      <c r="B10" s="25"/>
      <c r="C10" s="25"/>
      <c r="D10" s="21" t="s">
        <v>35</v>
      </c>
      <c r="E10" s="1">
        <v>20</v>
      </c>
      <c r="F10" s="1" t="s">
        <v>36</v>
      </c>
      <c r="G10" s="2">
        <v>98</v>
      </c>
      <c r="H10" s="22" t="s">
        <v>37</v>
      </c>
      <c r="I10" s="3">
        <f t="shared" si="0"/>
        <v>19.6</v>
      </c>
    </row>
    <row r="11" ht="51" spans="1:9">
      <c r="A11" s="23"/>
      <c r="B11" s="24"/>
      <c r="C11" s="24"/>
      <c r="D11" s="21" t="s">
        <v>38</v>
      </c>
      <c r="E11" s="1">
        <v>20</v>
      </c>
      <c r="F11" s="1" t="s">
        <v>39</v>
      </c>
      <c r="G11" s="2">
        <v>95</v>
      </c>
      <c r="H11" s="22" t="s">
        <v>40</v>
      </c>
      <c r="I11" s="3">
        <f t="shared" si="0"/>
        <v>19</v>
      </c>
    </row>
    <row r="12" ht="84" spans="1:9">
      <c r="A12" s="20" t="s">
        <v>41</v>
      </c>
      <c r="B12" s="26" t="s">
        <v>42</v>
      </c>
      <c r="C12" s="4" t="s">
        <v>43</v>
      </c>
      <c r="D12" s="21" t="s">
        <v>44</v>
      </c>
      <c r="E12" s="1">
        <v>30</v>
      </c>
      <c r="F12" s="1" t="s">
        <v>45</v>
      </c>
      <c r="G12" s="2">
        <v>95</v>
      </c>
      <c r="H12" s="22" t="s">
        <v>46</v>
      </c>
      <c r="I12" s="3">
        <f t="shared" si="0"/>
        <v>28.5</v>
      </c>
    </row>
    <row r="13" ht="84" spans="1:9">
      <c r="A13" s="23"/>
      <c r="B13" s="27"/>
      <c r="C13" s="24"/>
      <c r="D13" s="21" t="s">
        <v>47</v>
      </c>
      <c r="E13" s="1">
        <v>30</v>
      </c>
      <c r="F13" s="1" t="s">
        <v>48</v>
      </c>
      <c r="G13" s="2">
        <v>95</v>
      </c>
      <c r="H13" s="22" t="s">
        <v>49</v>
      </c>
      <c r="I13" s="3">
        <f t="shared" si="0"/>
        <v>28.5</v>
      </c>
    </row>
    <row r="14" ht="48" spans="1:9">
      <c r="A14" s="23"/>
      <c r="B14" s="26" t="s">
        <v>50</v>
      </c>
      <c r="C14" s="4" t="s">
        <v>51</v>
      </c>
      <c r="D14" s="21" t="s">
        <v>52</v>
      </c>
      <c r="E14" s="1">
        <v>60</v>
      </c>
      <c r="F14" s="1" t="s">
        <v>53</v>
      </c>
      <c r="G14" s="2">
        <v>98</v>
      </c>
      <c r="H14" s="28" t="s">
        <v>54</v>
      </c>
      <c r="I14" s="3">
        <f t="shared" si="0"/>
        <v>58.8</v>
      </c>
    </row>
    <row r="15" ht="108" spans="1:9">
      <c r="A15" s="23"/>
      <c r="B15" s="27"/>
      <c r="C15" s="24"/>
      <c r="D15" s="21" t="s">
        <v>55</v>
      </c>
      <c r="E15" s="1">
        <v>60</v>
      </c>
      <c r="F15" s="1" t="s">
        <v>56</v>
      </c>
      <c r="G15" s="2">
        <v>100</v>
      </c>
      <c r="H15" s="28" t="s">
        <v>57</v>
      </c>
      <c r="I15" s="3">
        <f t="shared" si="0"/>
        <v>60</v>
      </c>
    </row>
    <row r="16" ht="24" spans="1:9">
      <c r="A16" s="23"/>
      <c r="B16" s="26" t="s">
        <v>58</v>
      </c>
      <c r="C16" s="4" t="s">
        <v>59</v>
      </c>
      <c r="D16" s="21" t="s">
        <v>60</v>
      </c>
      <c r="E16" s="1">
        <v>30</v>
      </c>
      <c r="F16" s="1" t="s">
        <v>61</v>
      </c>
      <c r="G16" s="2">
        <v>95</v>
      </c>
      <c r="H16" s="22" t="s">
        <v>62</v>
      </c>
      <c r="I16" s="3">
        <f t="shared" si="0"/>
        <v>28.5</v>
      </c>
    </row>
    <row r="17" ht="24" spans="1:9">
      <c r="A17" s="23"/>
      <c r="B17" s="29"/>
      <c r="C17" s="25"/>
      <c r="D17" s="21" t="s">
        <v>63</v>
      </c>
      <c r="E17" s="1">
        <v>30</v>
      </c>
      <c r="F17" s="1" t="s">
        <v>64</v>
      </c>
      <c r="G17" s="2">
        <v>95</v>
      </c>
      <c r="H17" s="22" t="s">
        <v>65</v>
      </c>
      <c r="I17" s="3">
        <f t="shared" si="0"/>
        <v>28.5</v>
      </c>
    </row>
    <row r="18" ht="24" spans="1:9">
      <c r="A18" s="23"/>
      <c r="B18" s="29"/>
      <c r="C18" s="25"/>
      <c r="D18" s="21" t="s">
        <v>66</v>
      </c>
      <c r="E18" s="1">
        <v>30</v>
      </c>
      <c r="F18" s="1" t="s">
        <v>67</v>
      </c>
      <c r="G18" s="2">
        <v>95</v>
      </c>
      <c r="H18" s="22" t="s">
        <v>68</v>
      </c>
      <c r="I18" s="3">
        <f t="shared" si="0"/>
        <v>28.5</v>
      </c>
    </row>
    <row r="19" ht="36" spans="1:9">
      <c r="A19" s="23"/>
      <c r="B19" s="27"/>
      <c r="C19" s="24"/>
      <c r="D19" s="21" t="s">
        <v>69</v>
      </c>
      <c r="E19" s="1">
        <v>30</v>
      </c>
      <c r="F19" s="1" t="s">
        <v>70</v>
      </c>
      <c r="G19" s="2">
        <v>95</v>
      </c>
      <c r="H19" s="22" t="s">
        <v>71</v>
      </c>
      <c r="I19" s="3">
        <f t="shared" si="0"/>
        <v>28.5</v>
      </c>
    </row>
    <row r="20" ht="132" spans="1:9">
      <c r="A20" s="20" t="s">
        <v>72</v>
      </c>
      <c r="B20" s="26" t="s">
        <v>73</v>
      </c>
      <c r="C20" s="4" t="s">
        <v>74</v>
      </c>
      <c r="D20" s="21" t="s">
        <v>75</v>
      </c>
      <c r="E20" s="1">
        <v>20</v>
      </c>
      <c r="F20" s="1" t="s">
        <v>76</v>
      </c>
      <c r="G20" s="2">
        <v>98</v>
      </c>
      <c r="H20" s="22" t="s">
        <v>77</v>
      </c>
      <c r="I20" s="3">
        <f t="shared" si="0"/>
        <v>19.6</v>
      </c>
    </row>
    <row r="21" ht="48" spans="1:9">
      <c r="A21" s="23"/>
      <c r="B21" s="30"/>
      <c r="C21" s="31"/>
      <c r="D21" s="21" t="s">
        <v>78</v>
      </c>
      <c r="E21" s="1">
        <v>10</v>
      </c>
      <c r="F21" s="1" t="s">
        <v>79</v>
      </c>
      <c r="G21" s="2">
        <v>95</v>
      </c>
      <c r="H21" s="22" t="s">
        <v>80</v>
      </c>
      <c r="I21" s="3">
        <f t="shared" si="0"/>
        <v>9.5</v>
      </c>
    </row>
    <row r="22" ht="48" spans="1:9">
      <c r="A22" s="31"/>
      <c r="B22" s="32" t="s">
        <v>81</v>
      </c>
      <c r="C22" s="1" t="s">
        <v>82</v>
      </c>
      <c r="D22" s="21" t="s">
        <v>83</v>
      </c>
      <c r="E22" s="1">
        <v>15</v>
      </c>
      <c r="F22" s="1" t="s">
        <v>84</v>
      </c>
      <c r="G22" s="2">
        <v>90</v>
      </c>
      <c r="H22" s="22" t="s">
        <v>85</v>
      </c>
      <c r="I22" s="3">
        <f t="shared" si="0"/>
        <v>13.5</v>
      </c>
    </row>
    <row r="23" ht="36" spans="1:9">
      <c r="A23" s="31"/>
      <c r="B23" s="33"/>
      <c r="C23" s="34"/>
      <c r="D23" s="21" t="s">
        <v>86</v>
      </c>
      <c r="E23" s="1">
        <v>15</v>
      </c>
      <c r="F23" s="1" t="s">
        <v>87</v>
      </c>
      <c r="G23" s="2">
        <v>90</v>
      </c>
      <c r="H23" s="22" t="s">
        <v>88</v>
      </c>
      <c r="I23" s="3">
        <f t="shared" si="0"/>
        <v>13.5</v>
      </c>
    </row>
    <row r="24" ht="24" spans="1:9">
      <c r="A24" s="31"/>
      <c r="B24" s="35" t="s">
        <v>89</v>
      </c>
      <c r="C24" s="35" t="s">
        <v>90</v>
      </c>
      <c r="D24" s="21" t="s">
        <v>91</v>
      </c>
      <c r="E24" s="1">
        <v>10</v>
      </c>
      <c r="F24" s="1" t="s">
        <v>92</v>
      </c>
      <c r="G24" s="2">
        <v>95</v>
      </c>
      <c r="H24" s="22" t="s">
        <v>93</v>
      </c>
      <c r="I24" s="3">
        <f t="shared" si="0"/>
        <v>9.5</v>
      </c>
    </row>
    <row r="25" ht="36" spans="1:9">
      <c r="A25" s="31"/>
      <c r="B25" s="36"/>
      <c r="C25" s="36"/>
      <c r="D25" s="21" t="s">
        <v>94</v>
      </c>
      <c r="E25" s="1">
        <v>10</v>
      </c>
      <c r="F25" s="1" t="s">
        <v>95</v>
      </c>
      <c r="G25" s="2">
        <v>95</v>
      </c>
      <c r="H25" s="22" t="s">
        <v>96</v>
      </c>
      <c r="I25" s="3">
        <f t="shared" si="0"/>
        <v>9.5</v>
      </c>
    </row>
    <row r="26" ht="36" spans="1:9">
      <c r="A26" s="31"/>
      <c r="B26" s="37"/>
      <c r="C26" s="37"/>
      <c r="D26" s="21" t="s">
        <v>97</v>
      </c>
      <c r="E26" s="1">
        <v>10</v>
      </c>
      <c r="F26" s="1" t="s">
        <v>98</v>
      </c>
      <c r="G26" s="2">
        <v>97</v>
      </c>
      <c r="H26" s="22" t="s">
        <v>99</v>
      </c>
      <c r="I26" s="3">
        <f t="shared" si="0"/>
        <v>9.7</v>
      </c>
    </row>
    <row r="27" ht="96" spans="1:9">
      <c r="A27" s="31"/>
      <c r="B27" s="35" t="s">
        <v>100</v>
      </c>
      <c r="C27" s="35" t="s">
        <v>101</v>
      </c>
      <c r="D27" s="21" t="s">
        <v>102</v>
      </c>
      <c r="E27" s="1">
        <v>25</v>
      </c>
      <c r="F27" s="1" t="s">
        <v>103</v>
      </c>
      <c r="G27" s="2">
        <v>100</v>
      </c>
      <c r="H27" s="22" t="s">
        <v>104</v>
      </c>
      <c r="I27" s="3">
        <f t="shared" si="0"/>
        <v>25</v>
      </c>
    </row>
    <row r="28" ht="96" spans="1:9">
      <c r="A28" s="31"/>
      <c r="B28" s="36"/>
      <c r="C28" s="36"/>
      <c r="D28" s="21" t="s">
        <v>105</v>
      </c>
      <c r="E28" s="1">
        <v>25</v>
      </c>
      <c r="F28" s="1" t="s">
        <v>106</v>
      </c>
      <c r="G28" s="2">
        <v>98</v>
      </c>
      <c r="H28" s="28" t="s">
        <v>107</v>
      </c>
      <c r="I28" s="3">
        <f t="shared" si="0"/>
        <v>24.5</v>
      </c>
    </row>
    <row r="29" ht="84" spans="1:9">
      <c r="A29" s="31"/>
      <c r="B29" s="36"/>
      <c r="C29" s="36"/>
      <c r="D29" s="21" t="s">
        <v>108</v>
      </c>
      <c r="E29" s="1">
        <v>25</v>
      </c>
      <c r="F29" s="1" t="s">
        <v>109</v>
      </c>
      <c r="G29" s="2">
        <v>98</v>
      </c>
      <c r="H29" s="22" t="s">
        <v>110</v>
      </c>
      <c r="I29" s="3">
        <f t="shared" si="0"/>
        <v>24.5</v>
      </c>
    </row>
    <row r="30" ht="84" spans="1:9">
      <c r="A30" s="31"/>
      <c r="B30" s="37"/>
      <c r="C30" s="37"/>
      <c r="D30" s="21" t="s">
        <v>111</v>
      </c>
      <c r="E30" s="1">
        <v>25</v>
      </c>
      <c r="F30" s="1" t="s">
        <v>112</v>
      </c>
      <c r="G30" s="2">
        <v>98</v>
      </c>
      <c r="H30" s="28" t="s">
        <v>113</v>
      </c>
      <c r="I30" s="3">
        <f t="shared" si="0"/>
        <v>24.5</v>
      </c>
    </row>
    <row r="31" ht="24" spans="1:9">
      <c r="A31" s="31"/>
      <c r="B31" s="35" t="s">
        <v>114</v>
      </c>
      <c r="C31" s="35" t="s">
        <v>115</v>
      </c>
      <c r="D31" s="21" t="s">
        <v>116</v>
      </c>
      <c r="E31" s="1">
        <v>15</v>
      </c>
      <c r="F31" s="1" t="s">
        <v>117</v>
      </c>
      <c r="G31" s="2">
        <v>100</v>
      </c>
      <c r="H31" s="28" t="s">
        <v>118</v>
      </c>
      <c r="I31" s="3">
        <f t="shared" si="0"/>
        <v>15</v>
      </c>
    </row>
    <row r="32" ht="36" spans="1:9">
      <c r="A32" s="31"/>
      <c r="B32" s="36"/>
      <c r="C32" s="36"/>
      <c r="D32" s="21" t="s">
        <v>119</v>
      </c>
      <c r="E32" s="1">
        <v>15</v>
      </c>
      <c r="F32" s="1" t="s">
        <v>120</v>
      </c>
      <c r="G32" s="2">
        <v>95</v>
      </c>
      <c r="H32" s="28" t="s">
        <v>121</v>
      </c>
      <c r="I32" s="3">
        <f t="shared" si="0"/>
        <v>14.25</v>
      </c>
    </row>
    <row r="33" ht="36" spans="1:9">
      <c r="A33" s="31"/>
      <c r="B33" s="36"/>
      <c r="C33" s="36"/>
      <c r="D33" s="21" t="s">
        <v>122</v>
      </c>
      <c r="E33" s="1">
        <v>15</v>
      </c>
      <c r="F33" s="1" t="s">
        <v>123</v>
      </c>
      <c r="G33" s="2">
        <v>95</v>
      </c>
      <c r="H33" s="22" t="s">
        <v>124</v>
      </c>
      <c r="I33" s="3">
        <f t="shared" si="0"/>
        <v>14.25</v>
      </c>
    </row>
    <row r="34" ht="72" spans="1:9">
      <c r="A34" s="38"/>
      <c r="B34" s="37"/>
      <c r="C34" s="37"/>
      <c r="D34" s="21" t="s">
        <v>125</v>
      </c>
      <c r="E34" s="1">
        <v>15</v>
      </c>
      <c r="F34" s="1" t="s">
        <v>126</v>
      </c>
      <c r="G34" s="2">
        <v>98</v>
      </c>
      <c r="H34" s="28" t="s">
        <v>127</v>
      </c>
      <c r="I34" s="3">
        <f t="shared" si="0"/>
        <v>14.7</v>
      </c>
    </row>
    <row r="35" ht="36" spans="1:9">
      <c r="A35" s="31"/>
      <c r="B35" s="39" t="s">
        <v>128</v>
      </c>
      <c r="C35" s="4" t="s">
        <v>129</v>
      </c>
      <c r="D35" s="21" t="s">
        <v>130</v>
      </c>
      <c r="E35" s="1">
        <v>20</v>
      </c>
      <c r="F35" s="4" t="s">
        <v>131</v>
      </c>
      <c r="G35" s="5">
        <v>100</v>
      </c>
      <c r="H35" s="22" t="s">
        <v>132</v>
      </c>
      <c r="I35" s="3">
        <f t="shared" si="0"/>
        <v>20</v>
      </c>
    </row>
    <row r="36" ht="48" spans="1:9">
      <c r="A36" s="31"/>
      <c r="B36" s="39" t="s">
        <v>133</v>
      </c>
      <c r="C36" s="4" t="s">
        <v>134</v>
      </c>
      <c r="D36" s="21" t="s">
        <v>135</v>
      </c>
      <c r="E36" s="1">
        <v>15</v>
      </c>
      <c r="F36" s="1" t="s">
        <v>136</v>
      </c>
      <c r="G36" s="2">
        <v>95</v>
      </c>
      <c r="H36" s="22" t="s">
        <v>137</v>
      </c>
      <c r="I36" s="3">
        <f t="shared" si="0"/>
        <v>14.25</v>
      </c>
    </row>
    <row r="37" ht="78" customHeight="1" spans="1:9">
      <c r="A37" s="31"/>
      <c r="B37" s="31"/>
      <c r="C37" s="31"/>
      <c r="D37" s="21" t="s">
        <v>138</v>
      </c>
      <c r="E37" s="1">
        <v>10</v>
      </c>
      <c r="F37" s="1" t="s">
        <v>139</v>
      </c>
      <c r="G37" s="2">
        <v>98</v>
      </c>
      <c r="H37" s="22" t="s">
        <v>140</v>
      </c>
      <c r="I37" s="3">
        <f t="shared" si="0"/>
        <v>9.8</v>
      </c>
    </row>
    <row r="38" ht="65" customHeight="1" spans="1:9">
      <c r="A38" s="31"/>
      <c r="B38" s="31"/>
      <c r="C38" s="31"/>
      <c r="D38" s="21" t="s">
        <v>141</v>
      </c>
      <c r="E38" s="1">
        <v>10</v>
      </c>
      <c r="F38" s="1" t="s">
        <v>142</v>
      </c>
      <c r="G38" s="2">
        <v>95</v>
      </c>
      <c r="H38" s="28" t="s">
        <v>143</v>
      </c>
      <c r="I38" s="3">
        <f t="shared" si="0"/>
        <v>9.5</v>
      </c>
    </row>
    <row r="39" ht="84" spans="1:9">
      <c r="A39" s="31"/>
      <c r="B39" s="38"/>
      <c r="C39" s="38"/>
      <c r="D39" s="21" t="s">
        <v>144</v>
      </c>
      <c r="E39" s="1">
        <v>15</v>
      </c>
      <c r="F39" s="1" t="s">
        <v>145</v>
      </c>
      <c r="G39" s="2">
        <v>95</v>
      </c>
      <c r="H39" s="22" t="s">
        <v>146</v>
      </c>
      <c r="I39" s="3">
        <f t="shared" si="0"/>
        <v>14.25</v>
      </c>
    </row>
    <row r="40" ht="52" customHeight="1" spans="1:9">
      <c r="A40" s="31"/>
      <c r="B40" s="39" t="s">
        <v>147</v>
      </c>
      <c r="C40" s="4" t="s">
        <v>148</v>
      </c>
      <c r="D40" s="21" t="s">
        <v>149</v>
      </c>
      <c r="E40" s="1">
        <v>15</v>
      </c>
      <c r="F40" s="1" t="s">
        <v>150</v>
      </c>
      <c r="G40" s="2">
        <v>95</v>
      </c>
      <c r="H40" s="22" t="s">
        <v>151</v>
      </c>
      <c r="I40" s="3">
        <f t="shared" si="0"/>
        <v>14.25</v>
      </c>
    </row>
    <row r="41" ht="48" spans="1:9">
      <c r="A41" s="31"/>
      <c r="B41" s="31"/>
      <c r="C41" s="31"/>
      <c r="D41" s="21" t="s">
        <v>152</v>
      </c>
      <c r="E41" s="1">
        <v>15</v>
      </c>
      <c r="F41" s="1" t="s">
        <v>153</v>
      </c>
      <c r="G41" s="2">
        <v>95</v>
      </c>
      <c r="H41" s="22" t="s">
        <v>154</v>
      </c>
      <c r="I41" s="3">
        <f t="shared" si="0"/>
        <v>14.25</v>
      </c>
    </row>
    <row r="42" ht="39" customHeight="1" spans="1:9">
      <c r="A42" s="31"/>
      <c r="B42" s="39" t="s">
        <v>155</v>
      </c>
      <c r="C42" s="4" t="s">
        <v>156</v>
      </c>
      <c r="D42" s="21" t="s">
        <v>157</v>
      </c>
      <c r="E42" s="1">
        <v>20</v>
      </c>
      <c r="F42" s="1" t="s">
        <v>158</v>
      </c>
      <c r="G42" s="2">
        <v>95</v>
      </c>
      <c r="H42" s="22" t="s">
        <v>159</v>
      </c>
      <c r="I42" s="3">
        <f t="shared" si="0"/>
        <v>19</v>
      </c>
    </row>
    <row r="43" ht="36" spans="1:9">
      <c r="A43" s="31"/>
      <c r="B43" s="31"/>
      <c r="C43" s="31"/>
      <c r="D43" s="21" t="s">
        <v>160</v>
      </c>
      <c r="E43" s="1">
        <v>15</v>
      </c>
      <c r="F43" s="1" t="s">
        <v>161</v>
      </c>
      <c r="G43" s="2">
        <v>80</v>
      </c>
      <c r="H43" s="22" t="s">
        <v>162</v>
      </c>
      <c r="I43" s="3">
        <f t="shared" si="0"/>
        <v>12</v>
      </c>
    </row>
    <row r="44" ht="52" customHeight="1" spans="1:9">
      <c r="A44" s="38"/>
      <c r="B44" s="31"/>
      <c r="C44" s="31"/>
      <c r="D44" s="21" t="s">
        <v>163</v>
      </c>
      <c r="E44" s="1">
        <v>15</v>
      </c>
      <c r="F44" s="1" t="s">
        <v>164</v>
      </c>
      <c r="G44" s="2">
        <v>95</v>
      </c>
      <c r="H44" s="22" t="s">
        <v>165</v>
      </c>
      <c r="I44" s="3">
        <f t="shared" si="0"/>
        <v>14.25</v>
      </c>
    </row>
    <row r="45" ht="120" spans="1:9">
      <c r="A45" s="20" t="s">
        <v>166</v>
      </c>
      <c r="B45" s="39" t="s">
        <v>167</v>
      </c>
      <c r="C45" s="4" t="s">
        <v>168</v>
      </c>
      <c r="D45" s="21" t="s">
        <v>169</v>
      </c>
      <c r="E45" s="1">
        <v>80</v>
      </c>
      <c r="F45" s="1" t="s">
        <v>170</v>
      </c>
      <c r="G45" s="2">
        <v>95</v>
      </c>
      <c r="H45" s="22" t="s">
        <v>171</v>
      </c>
      <c r="I45" s="3">
        <f t="shared" si="0"/>
        <v>76</v>
      </c>
    </row>
    <row r="46" ht="144" spans="1:9">
      <c r="A46" s="38"/>
      <c r="B46" s="40" t="s">
        <v>172</v>
      </c>
      <c r="C46" s="1" t="s">
        <v>173</v>
      </c>
      <c r="D46" s="21" t="s">
        <v>174</v>
      </c>
      <c r="E46" s="1">
        <v>70</v>
      </c>
      <c r="F46" s="1" t="s">
        <v>175</v>
      </c>
      <c r="G46" s="2">
        <v>95</v>
      </c>
      <c r="H46" s="22" t="s">
        <v>176</v>
      </c>
      <c r="I46" s="3">
        <f t="shared" si="0"/>
        <v>66.5</v>
      </c>
    </row>
    <row r="47" spans="5:9">
      <c r="E47">
        <f>SUM(E5:E46)</f>
        <v>1000</v>
      </c>
      <c r="I47">
        <f>SUM(I5:I46)</f>
        <v>961.85</v>
      </c>
    </row>
    <row r="48" customHeight="1" spans="1:2">
      <c r="A48" s="41" t="s">
        <v>177</v>
      </c>
      <c r="B48" s="42"/>
    </row>
    <row r="49" customHeight="1" spans="1:2">
      <c r="A49" s="41"/>
      <c r="B49" s="42"/>
    </row>
    <row r="50" ht="122.5" customHeight="1" spans="1:1">
      <c r="A50" s="43" t="s">
        <v>178</v>
      </c>
    </row>
    <row r="52" spans="1:2">
      <c r="A52" s="41" t="s">
        <v>179</v>
      </c>
      <c r="B52" s="44"/>
    </row>
    <row r="53" customHeight="1" spans="1:2">
      <c r="A53" s="41"/>
      <c r="B53" s="44"/>
    </row>
    <row r="54" ht="14.25" spans="1:8">
      <c r="A54" s="45" t="s">
        <v>180</v>
      </c>
      <c r="B54" s="45" t="s">
        <v>181</v>
      </c>
      <c r="C54" s="46"/>
      <c r="D54" s="47"/>
      <c r="E54" s="46"/>
      <c r="F54" s="46"/>
      <c r="G54" s="46"/>
      <c r="H54" s="46"/>
    </row>
    <row r="55" ht="14.25" spans="1:8">
      <c r="A55" s="45" t="s">
        <v>182</v>
      </c>
      <c r="B55" s="48" t="s">
        <v>183</v>
      </c>
      <c r="C55" s="49"/>
      <c r="D55" s="50"/>
      <c r="E55" s="49"/>
      <c r="F55" s="49"/>
      <c r="G55" s="49"/>
      <c r="H55" s="49"/>
    </row>
    <row r="56" ht="14.25" spans="1:8">
      <c r="A56" s="45"/>
      <c r="B56" s="48" t="s">
        <v>184</v>
      </c>
      <c r="C56" s="49"/>
      <c r="D56" s="50"/>
      <c r="E56" s="49"/>
      <c r="F56" s="49"/>
      <c r="G56" s="49"/>
      <c r="H56" s="49"/>
    </row>
    <row r="57" ht="14.25" spans="1:8">
      <c r="A57" s="45"/>
      <c r="B57" s="48" t="s">
        <v>185</v>
      </c>
      <c r="C57" s="49"/>
      <c r="D57" s="50"/>
      <c r="E57" s="49"/>
      <c r="F57" s="49"/>
      <c r="G57" s="49"/>
      <c r="H57" s="49"/>
    </row>
    <row r="58" ht="14.25" spans="1:8">
      <c r="A58" s="45" t="s">
        <v>186</v>
      </c>
      <c r="B58" s="48" t="s">
        <v>187</v>
      </c>
      <c r="C58" s="49"/>
      <c r="D58" s="50"/>
      <c r="E58" s="49"/>
      <c r="F58" s="49"/>
      <c r="G58" s="49"/>
      <c r="H58" s="49"/>
    </row>
    <row r="59" ht="14.25" spans="1:8">
      <c r="A59" s="45"/>
      <c r="B59" s="48" t="s">
        <v>188</v>
      </c>
      <c r="C59" s="49"/>
      <c r="D59" s="50"/>
      <c r="E59" s="49"/>
      <c r="F59" s="49"/>
      <c r="G59" s="49"/>
      <c r="H59" s="49"/>
    </row>
    <row r="60" ht="14.25" spans="1:8">
      <c r="A60" s="45"/>
      <c r="B60" s="48" t="s">
        <v>189</v>
      </c>
      <c r="C60" s="49"/>
      <c r="D60" s="50"/>
      <c r="E60" s="49"/>
      <c r="F60" s="49"/>
      <c r="G60" s="49"/>
      <c r="H60" s="49"/>
    </row>
    <row r="61" ht="14.25" spans="1:8">
      <c r="A61" s="45" t="s">
        <v>190</v>
      </c>
      <c r="B61" s="48" t="s">
        <v>191</v>
      </c>
      <c r="C61" s="49"/>
      <c r="D61" s="50"/>
      <c r="E61" s="49"/>
      <c r="F61" s="49"/>
      <c r="G61" s="49"/>
      <c r="H61" s="49"/>
    </row>
    <row r="62" ht="14.25" spans="1:8">
      <c r="A62" s="45"/>
      <c r="B62" s="48" t="s">
        <v>192</v>
      </c>
      <c r="C62" s="49"/>
      <c r="D62" s="50"/>
      <c r="E62" s="49"/>
      <c r="F62" s="49"/>
      <c r="G62" s="49"/>
      <c r="H62" s="49"/>
    </row>
    <row r="63" ht="14.25" spans="1:8">
      <c r="A63" s="45"/>
      <c r="B63" s="48" t="s">
        <v>193</v>
      </c>
      <c r="C63" s="49"/>
      <c r="D63" s="50"/>
      <c r="E63" s="49"/>
      <c r="F63" s="49"/>
      <c r="G63" s="49"/>
      <c r="H63" s="49"/>
    </row>
    <row r="64" ht="14.25" spans="1:8">
      <c r="A64" s="45" t="s">
        <v>194</v>
      </c>
      <c r="B64" s="48" t="s">
        <v>195</v>
      </c>
      <c r="C64" s="49"/>
      <c r="D64" s="50"/>
      <c r="E64" s="49"/>
      <c r="F64" s="49"/>
      <c r="G64" s="49"/>
      <c r="H64" s="49"/>
    </row>
    <row r="65" ht="14.25" spans="1:8">
      <c r="A65" s="45"/>
      <c r="B65" s="48" t="s">
        <v>196</v>
      </c>
      <c r="C65" s="49"/>
      <c r="D65" s="50"/>
      <c r="E65" s="49"/>
      <c r="F65" s="49"/>
      <c r="G65" s="49"/>
      <c r="H65" s="49"/>
    </row>
    <row r="66" ht="14.25" spans="1:8">
      <c r="A66" s="45"/>
      <c r="B66" s="48" t="s">
        <v>197</v>
      </c>
      <c r="C66" s="49"/>
      <c r="D66" s="50"/>
      <c r="E66" s="49"/>
      <c r="F66" s="49"/>
      <c r="G66" s="49"/>
      <c r="H66" s="49"/>
    </row>
    <row r="67" ht="14.25" spans="1:8">
      <c r="A67" s="45" t="s">
        <v>198</v>
      </c>
      <c r="B67" s="48" t="s">
        <v>199</v>
      </c>
      <c r="C67" s="49"/>
      <c r="D67" s="50"/>
      <c r="E67" s="49"/>
      <c r="F67" s="49"/>
      <c r="G67" s="49"/>
      <c r="H67" s="49"/>
    </row>
    <row r="68" ht="14.25" spans="1:8">
      <c r="A68" s="45"/>
      <c r="B68" s="48" t="s">
        <v>200</v>
      </c>
      <c r="C68" s="49"/>
      <c r="D68" s="50"/>
      <c r="E68" s="49"/>
      <c r="F68" s="49"/>
      <c r="G68" s="49"/>
      <c r="H68" s="49"/>
    </row>
    <row r="69" ht="14.25" spans="1:8">
      <c r="A69" s="45"/>
      <c r="B69" s="48" t="s">
        <v>201</v>
      </c>
      <c r="C69" s="49"/>
      <c r="D69" s="50"/>
      <c r="E69" s="49"/>
      <c r="F69" s="49"/>
      <c r="G69" s="49"/>
      <c r="H69" s="49"/>
    </row>
  </sheetData>
  <mergeCells count="60">
    <mergeCell ref="A1:H1"/>
    <mergeCell ref="A2:H2"/>
    <mergeCell ref="B3:I3"/>
    <mergeCell ref="A50:H50"/>
    <mergeCell ref="B54:H54"/>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A5:A11"/>
    <mergeCell ref="A12:A19"/>
    <mergeCell ref="A20:A34"/>
    <mergeCell ref="A35:A44"/>
    <mergeCell ref="A45:A46"/>
    <mergeCell ref="A55:A57"/>
    <mergeCell ref="A58:A60"/>
    <mergeCell ref="A61:A63"/>
    <mergeCell ref="A64:A66"/>
    <mergeCell ref="A67:A69"/>
    <mergeCell ref="B5:B6"/>
    <mergeCell ref="B7:B8"/>
    <mergeCell ref="B9:B11"/>
    <mergeCell ref="B12:B13"/>
    <mergeCell ref="B14:B15"/>
    <mergeCell ref="B16:B19"/>
    <mergeCell ref="B20:B21"/>
    <mergeCell ref="B22:B23"/>
    <mergeCell ref="B24:B26"/>
    <mergeCell ref="B27:B30"/>
    <mergeCell ref="B31:B34"/>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C42:C44"/>
    <mergeCell ref="A48:B49"/>
    <mergeCell ref="A52:B5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opLeftCell="H1" workbookViewId="0">
      <selection activeCell="W1" sqref="W1:X2"/>
    </sheetView>
  </sheetViews>
  <sheetFormatPr defaultColWidth="9" defaultRowHeight="13.5"/>
  <sheetData>
    <row r="1" spans="1:24">
      <c r="A1" s="1">
        <v>15</v>
      </c>
      <c r="B1" s="1" t="s">
        <v>17</v>
      </c>
      <c r="C1" s="2">
        <v>100</v>
      </c>
      <c r="D1" s="3">
        <v>15</v>
      </c>
      <c r="F1" s="1">
        <v>30</v>
      </c>
      <c r="G1" s="1" t="s">
        <v>45</v>
      </c>
      <c r="H1" s="2">
        <v>95</v>
      </c>
      <c r="I1">
        <v>28.5</v>
      </c>
      <c r="K1" s="1">
        <v>20</v>
      </c>
      <c r="L1" s="1" t="s">
        <v>76</v>
      </c>
      <c r="M1" s="2">
        <v>98</v>
      </c>
      <c r="N1">
        <v>19.6</v>
      </c>
      <c r="P1" s="1">
        <v>20</v>
      </c>
      <c r="Q1" s="4" t="s">
        <v>131</v>
      </c>
      <c r="R1" s="5">
        <v>100</v>
      </c>
      <c r="S1">
        <v>20</v>
      </c>
      <c r="U1" s="1">
        <v>80</v>
      </c>
      <c r="V1" s="1" t="s">
        <v>170</v>
      </c>
      <c r="W1" s="2">
        <v>95</v>
      </c>
      <c r="X1">
        <v>76</v>
      </c>
    </row>
    <row r="2" spans="1:24">
      <c r="A2" s="1">
        <v>15</v>
      </c>
      <c r="B2" s="1" t="s">
        <v>20</v>
      </c>
      <c r="C2" s="2">
        <v>98</v>
      </c>
      <c r="D2" s="3">
        <v>14.7</v>
      </c>
      <c r="F2" s="1">
        <v>30</v>
      </c>
      <c r="G2" s="1" t="s">
        <v>48</v>
      </c>
      <c r="H2" s="2">
        <v>95</v>
      </c>
      <c r="I2">
        <v>28.5</v>
      </c>
      <c r="K2" s="1">
        <v>10</v>
      </c>
      <c r="L2" s="1" t="s">
        <v>79</v>
      </c>
      <c r="M2" s="2">
        <v>95</v>
      </c>
      <c r="N2">
        <v>9.5</v>
      </c>
      <c r="P2" s="1">
        <v>15</v>
      </c>
      <c r="Q2" s="1" t="s">
        <v>136</v>
      </c>
      <c r="R2" s="2">
        <v>95</v>
      </c>
      <c r="S2">
        <v>14.25</v>
      </c>
      <c r="U2" s="1">
        <v>70</v>
      </c>
      <c r="V2" s="1" t="s">
        <v>175</v>
      </c>
      <c r="W2" s="2">
        <v>95</v>
      </c>
      <c r="X2">
        <v>66.5</v>
      </c>
    </row>
    <row r="3" spans="1:24">
      <c r="A3" s="1">
        <v>20</v>
      </c>
      <c r="B3" s="1" t="s">
        <v>25</v>
      </c>
      <c r="C3" s="2">
        <v>100</v>
      </c>
      <c r="D3" s="3">
        <v>20</v>
      </c>
      <c r="F3" s="1">
        <v>60</v>
      </c>
      <c r="G3" s="1" t="s">
        <v>53</v>
      </c>
      <c r="H3" s="2">
        <v>98</v>
      </c>
      <c r="I3">
        <v>58.8</v>
      </c>
      <c r="K3" s="1">
        <v>15</v>
      </c>
      <c r="L3" s="1" t="s">
        <v>84</v>
      </c>
      <c r="M3" s="2">
        <v>90</v>
      </c>
      <c r="N3">
        <v>13.5</v>
      </c>
      <c r="P3" s="1">
        <v>10</v>
      </c>
      <c r="Q3" s="1" t="s">
        <v>139</v>
      </c>
      <c r="R3" s="2">
        <v>98</v>
      </c>
      <c r="S3">
        <v>9.8</v>
      </c>
      <c r="X3">
        <f>SUM(X1:X2)</f>
        <v>142.5</v>
      </c>
    </row>
    <row r="4" spans="1:19">
      <c r="A4" s="1">
        <v>40</v>
      </c>
      <c r="B4" s="1" t="s">
        <v>28</v>
      </c>
      <c r="C4" s="2">
        <v>98</v>
      </c>
      <c r="D4" s="3">
        <v>39.2</v>
      </c>
      <c r="F4" s="1">
        <v>60</v>
      </c>
      <c r="G4" s="1" t="s">
        <v>56</v>
      </c>
      <c r="H4" s="2">
        <v>100</v>
      </c>
      <c r="I4">
        <v>60</v>
      </c>
      <c r="K4" s="1">
        <v>15</v>
      </c>
      <c r="L4" s="1" t="s">
        <v>87</v>
      </c>
      <c r="M4" s="2">
        <v>90</v>
      </c>
      <c r="N4">
        <v>13.5</v>
      </c>
      <c r="P4" s="1">
        <v>10</v>
      </c>
      <c r="Q4" s="1" t="s">
        <v>142</v>
      </c>
      <c r="R4" s="2">
        <v>95</v>
      </c>
      <c r="S4">
        <v>9.5</v>
      </c>
    </row>
    <row r="5" spans="1:19">
      <c r="A5" s="1">
        <v>20</v>
      </c>
      <c r="B5" s="1" t="s">
        <v>33</v>
      </c>
      <c r="C5" s="2">
        <v>95</v>
      </c>
      <c r="D5" s="3">
        <v>19</v>
      </c>
      <c r="F5" s="1">
        <v>30</v>
      </c>
      <c r="G5" s="1" t="s">
        <v>61</v>
      </c>
      <c r="H5" s="2">
        <v>95</v>
      </c>
      <c r="I5">
        <v>28.5</v>
      </c>
      <c r="K5" s="1">
        <v>10</v>
      </c>
      <c r="L5" s="1" t="s">
        <v>92</v>
      </c>
      <c r="M5" s="2">
        <v>95</v>
      </c>
      <c r="N5">
        <v>9.5</v>
      </c>
      <c r="P5" s="1">
        <v>15</v>
      </c>
      <c r="Q5" s="1" t="s">
        <v>145</v>
      </c>
      <c r="R5" s="2">
        <v>95</v>
      </c>
      <c r="S5">
        <v>14.25</v>
      </c>
    </row>
    <row r="6" spans="1:19">
      <c r="A6" s="1">
        <v>20</v>
      </c>
      <c r="B6" s="1" t="s">
        <v>36</v>
      </c>
      <c r="C6" s="2">
        <v>98</v>
      </c>
      <c r="D6" s="3">
        <v>19.6</v>
      </c>
      <c r="F6" s="1">
        <v>30</v>
      </c>
      <c r="G6" s="1" t="s">
        <v>64</v>
      </c>
      <c r="H6" s="2">
        <v>95</v>
      </c>
      <c r="I6">
        <v>28.5</v>
      </c>
      <c r="K6" s="1">
        <v>10</v>
      </c>
      <c r="L6" s="1" t="s">
        <v>95</v>
      </c>
      <c r="M6" s="2">
        <v>95</v>
      </c>
      <c r="N6">
        <v>9.5</v>
      </c>
      <c r="P6" s="1">
        <v>15</v>
      </c>
      <c r="Q6" s="1" t="s">
        <v>150</v>
      </c>
      <c r="R6" s="2">
        <v>95</v>
      </c>
      <c r="S6">
        <v>14.25</v>
      </c>
    </row>
    <row r="7" spans="1:19">
      <c r="A7" s="1">
        <v>20</v>
      </c>
      <c r="B7" s="1" t="s">
        <v>39</v>
      </c>
      <c r="C7" s="2">
        <v>95</v>
      </c>
      <c r="D7" s="3">
        <v>19</v>
      </c>
      <c r="F7" s="1">
        <v>30</v>
      </c>
      <c r="G7" s="1" t="s">
        <v>67</v>
      </c>
      <c r="H7" s="2">
        <v>95</v>
      </c>
      <c r="I7">
        <v>28.5</v>
      </c>
      <c r="K7" s="1">
        <v>10</v>
      </c>
      <c r="L7" s="1" t="s">
        <v>98</v>
      </c>
      <c r="M7" s="2">
        <v>97</v>
      </c>
      <c r="N7">
        <v>9.7</v>
      </c>
      <c r="P7" s="1">
        <v>15</v>
      </c>
      <c r="Q7" s="1" t="s">
        <v>153</v>
      </c>
      <c r="R7" s="2">
        <v>95</v>
      </c>
      <c r="S7">
        <v>14.25</v>
      </c>
    </row>
    <row r="8" spans="4:19">
      <c r="D8">
        <f>SUM(D1:D7)</f>
        <v>146.5</v>
      </c>
      <c r="F8" s="1">
        <v>30</v>
      </c>
      <c r="G8" s="1" t="s">
        <v>70</v>
      </c>
      <c r="H8" s="2">
        <v>95</v>
      </c>
      <c r="I8">
        <v>28.5</v>
      </c>
      <c r="K8" s="1">
        <v>25</v>
      </c>
      <c r="L8" s="1" t="s">
        <v>103</v>
      </c>
      <c r="M8" s="2">
        <v>100</v>
      </c>
      <c r="N8">
        <v>25</v>
      </c>
      <c r="P8" s="1">
        <v>20</v>
      </c>
      <c r="Q8" s="1" t="s">
        <v>158</v>
      </c>
      <c r="R8" s="2">
        <v>95</v>
      </c>
      <c r="S8">
        <v>19</v>
      </c>
    </row>
    <row r="9" spans="9:19">
      <c r="I9">
        <f>SUM(I1:I8)</f>
        <v>289.8</v>
      </c>
      <c r="K9" s="1">
        <v>25</v>
      </c>
      <c r="L9" s="1" t="s">
        <v>106</v>
      </c>
      <c r="M9" s="2">
        <v>98</v>
      </c>
      <c r="N9">
        <v>24.5</v>
      </c>
      <c r="P9" s="1">
        <v>15</v>
      </c>
      <c r="Q9" s="1" t="s">
        <v>161</v>
      </c>
      <c r="R9" s="2">
        <v>80</v>
      </c>
      <c r="S9">
        <v>12</v>
      </c>
    </row>
    <row r="10" spans="11:19">
      <c r="K10" s="1">
        <v>25</v>
      </c>
      <c r="L10" s="1" t="s">
        <v>109</v>
      </c>
      <c r="M10" s="2">
        <v>98</v>
      </c>
      <c r="N10">
        <v>24.5</v>
      </c>
      <c r="P10" s="1">
        <v>15</v>
      </c>
      <c r="Q10" s="1" t="s">
        <v>164</v>
      </c>
      <c r="R10" s="2">
        <v>95</v>
      </c>
      <c r="S10">
        <v>14.25</v>
      </c>
    </row>
    <row r="11" spans="11:19">
      <c r="K11" s="1">
        <v>25</v>
      </c>
      <c r="L11" s="1" t="s">
        <v>112</v>
      </c>
      <c r="M11" s="2">
        <v>98</v>
      </c>
      <c r="N11">
        <v>24.5</v>
      </c>
      <c r="S11">
        <f>SUM(S1:S10)</f>
        <v>141.55</v>
      </c>
    </row>
    <row r="12" spans="11:14">
      <c r="K12" s="1">
        <v>15</v>
      </c>
      <c r="L12" s="1" t="s">
        <v>117</v>
      </c>
      <c r="M12" s="2">
        <v>100</v>
      </c>
      <c r="N12">
        <v>15</v>
      </c>
    </row>
    <row r="13" spans="11:14">
      <c r="K13" s="1">
        <v>15</v>
      </c>
      <c r="L13" s="1" t="s">
        <v>120</v>
      </c>
      <c r="M13" s="2">
        <v>95</v>
      </c>
      <c r="N13">
        <v>14.25</v>
      </c>
    </row>
    <row r="14" spans="11:14">
      <c r="K14" s="1">
        <v>15</v>
      </c>
      <c r="L14" s="1" t="s">
        <v>123</v>
      </c>
      <c r="M14" s="2">
        <v>95</v>
      </c>
      <c r="N14">
        <v>14.25</v>
      </c>
    </row>
    <row r="15" spans="11:14">
      <c r="K15" s="1">
        <v>15</v>
      </c>
      <c r="L15" s="1" t="s">
        <v>126</v>
      </c>
      <c r="M15" s="2">
        <v>98</v>
      </c>
      <c r="N15">
        <v>14.7</v>
      </c>
    </row>
    <row r="16" spans="14:14">
      <c r="N16">
        <f>SUM(N1:N15)</f>
        <v>241.5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GB T27925（品牌认证）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2022-11-21T03:16:51Z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5534F89F553A4E4D9A94DA9E7CE3BBD1</vt:lpwstr>
  </property>
</Properties>
</file>