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<sst xmlns="http://schemas.openxmlformats.org/spreadsheetml/2006/main" count="289" uniqueCount="282">
  <si>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</si>
  <si>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</si>
  <si>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</si>
  <si>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南昌固特家具制造有限责任公司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</si>
  <si>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</si>
  <si>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</si>
  <si>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</si>
  <si>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</si>
  <si>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</si>
  <si>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</si>
  <si>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</si>
  <si>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</si>
  <si>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</si>
  <si>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</si>
  <si>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</si>
  <si>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</si>
  <si>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</si>
  <si>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</si>
  <si>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公司建立了与售后服务相关的管理、支持部门，包括销售服务部、采购部、生产部、行政部、财务部等部门，各部门之间有清晰的职能划分，岗位设置合理，能够保证售后服务工作的顺利开展；无变化。
其中销售服务部下设了维修队和技术部、安装队、维修队、调度室，负责接受顾客信息、交付、售后服务工作。
经审查确认，认证范围为：学生公寓床、医院钢质门、办公电脑桌、普通病床、书架、密集架、钢制柜的售后服务，无变更。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</si>
  <si>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</si>
  <si>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</si>
  <si>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</si>
  <si>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r>
      <t xml:space="preserve">该公司产品有医院家具、办公家具、学校家具、及家具配件、钢脚、钢架等；
</t>
    </r>
    <r>
      <rPr>
        <sz val="9"/>
        <rFont val="宋体"/>
        <charset val="134"/>
        <scheme val="minor"/>
      </rPr>
      <t>目前售后服务由组织的销售服务部牵头，在安徽、广东、山东、浙江及江西的九江、南昌设置了办事处，形成了完善的售后服务网络。
查见全国售后服务点清单，列明了联系人和地址。</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</si>
  <si>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</si>
  <si>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</si>
  <si>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</si>
  <si>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</si>
  <si>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</si>
  <si>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公司员工40人，其中销售服务部5人.
经查，人员具备相应的资质—电工、焊工等；抽见人员资质证书：
陈XX——焊接与热切割作业，2025.3.23，白城市安监局发；
张XX——高压电工作业，2026.9.13，南昌市行政审批局发；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</si>
  <si>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</si>
  <si>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</si>
  <si>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</si>
  <si>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r>
      <t xml:space="preserve">公司有专人负责对售后服务工作的管理和对售后服务活动的指导，查见服务管理师证书：
林敏 360425196604070017
王高霞 360425196810020045
林然 360425199205230216
</t>
    </r>
    <r>
      <rPr>
        <sz val="9"/>
        <color rgb="FFFF0000"/>
        <rFont val="宋体"/>
        <charset val="134"/>
        <scheme val="minor"/>
      </rPr>
      <t>售后服务管理师人员未满足10%的要求。</t>
    </r>
    <r>
      <rPr>
        <sz val="9"/>
        <rFont val="宋体"/>
        <charset val="134"/>
        <scheme val="minor"/>
      </rPr>
      <t xml:space="preserve">
</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</si>
  <si>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</si>
  <si>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</si>
  <si>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</si>
  <si>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</si>
  <si>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</si>
  <si>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 xml:space="preserve">经过跟各部门之间的沟通及经费使用情况的记录，查验有分类预算，能够保障各类售后服务活动的经费使用；提供了人员奖励基金、差旅费、设备维修购置、投诉赔偿准备金等清单。
财务提供了2022年度售后服务预算：
人均奖励基金 1
人均培训经费 0.5
差旅费 1.5
维修设备购置费 0.5
车辆运行保养费用 1
工装及防护用品购置费 0.5
其他应急费用 2
服务人员工资 4.2
总计 11.2万 
</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</si>
  <si>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</si>
  <si>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</si>
  <si>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</si>
  <si>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组织能够开展售后服务专业技术和服务文化培训，服务相关岗位技术人员经过专业技术培训，维修人员经过业务培训，培训合格后上岗。
出示了2022年度培训计划，共计划开展5次培训，目前已实施3次培训，抽见：
2022.5.19——《售后服务手册》
2022.7.14——GB/T 27922-2011标准知识培训
2022.9.20——消费者权益保护法知识培训
培训记录完整；做出了培训有效性的评价。
各类人员具备能力，查看售后服务人员绩效考核表，符合。
保持了销售人员服务规范，对销售人员服务规范规定了业务技能和素质能力；无变化；</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</si>
  <si>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</si>
  <si>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</si>
  <si>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</si>
  <si>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办公场所和服务场所能够满足使用要求，生产场地面积8000平米，展厅两层，面积共900平方米左右，各种样品陈列整齐；
现场有：办公用品有电脑、打印、复印、传真、扫描设备等满足办公使用要求；
售后服务设施齐全，包括：电烙铁、手枪钻、角磨机、螺丝刀、锤子、卷尺等；
售后服务设施、所用工具保持良好，有设备检修保养记录，备件有脚垫、螺钉、螺丝、合页、桌面、柜面等，经现场确认，备件充足，有安全库存；
维修现场有安全警示标识，维修现场提醒，注意安全。
生产部（现场）的用于售后维修服务设施齐全，所用工具保持良好；
提供了监测装置的校准证书，见附件，抽见：
钢卷尺——校准日期2022.8.1，深圳市高铁计量检测有限公司出具，结论PASS。
备品备件库有用于售后服务的备品备件，物料充足、能够保证售后维修服务的要求.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</si>
  <si>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</si>
  <si>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</si>
  <si>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</si>
  <si>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</si>
  <si>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</si>
  <si>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售后服务具体由销售服务部具体负责安排实施；
有售后服务手册，包括服务范围、职能划分等；
手册中明确了范围：学生公寓床、医院钢质门、办公电脑桌、普通病床、书架、密集架、钢制柜的售后服务。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服务手册无变化。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</si>
  <si>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</si>
  <si>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</si>
  <si>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</si>
  <si>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售后服务手册按照国家法律法规进行识别，对GB/T27922-2011标准条款知识、消费者权益保护法进行了培训。
查见清单，收列售后服务GT/T27922-2011、中华人民共和国产品质量法、中华人民共和国消费者权益保护法、部分商品修理更换退货责任规定、工商行政管理机关受理消费者申诉暂行办法、受理消费者投诉规定、欺诈消费者行为处罚办法、金属家具通用技术条件 GB/T 3325-2017等
法律法规内容形成《售后服务制度》且能很好地结合到服务要求中，并通过培训已向员工进行了宣传，现场了解员工能充分理解。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</si>
  <si>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</si>
  <si>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</si>
  <si>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</si>
  <si>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</si>
  <si>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</si>
  <si>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 xml:space="preserve">销售服务部负责售后服务监督，熊永柏负责日常监督和评价；每月监督售后服务内容（技术支持、货运、维修、开具发票、投诉处理等）的实施，总结后上报总经理，提供了相应的检查依据。
设立有服务热线（177 7915 2916 / 138 0702 1213），负责接收顾客来电和呼出回访；
手册中有监督的具体要求，包括程序、方法和记录；
查见售后服务部绩效考核表：2022年1-6月，考核人林然；
</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</si>
  <si>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</si>
  <si>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</si>
  <si>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</si>
  <si>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行政部负责售后服务监督检查，每月查看相关行业网站论坛、对质量、服务有关的报道并做登记，传达到相关人员；收集改进信息，并与公司实际售后服务活动相结合，并以文件形式传递到相关部门。
对日常售后服务活动有基本的监督检查要求；
建立并实施《售后服务制度》，对售后服务各环节实施考评核和改进；
通过售后服务部绩效考核表分析数据，持续修正服务目标。
查见2022年度售后目标一览表，对目标进行了设定和分解；
1. 在接到报修通知后72小时内上门维修。
2. 不发生重大投诉事件(按年)
3. 顾客满意度达100%。
查见“售后目标完成情况检查记录”，2022.9.30对目标完成情况进行了考核，结果均完成；
查见“企业自我评价”记录，2022年04月25日，结论无不符合；
建立售后服务管理体系并通过第三方机构认证。"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</si>
  <si>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</si>
  <si>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</si>
  <si>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</si>
  <si>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</si>
  <si>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</si>
  <si>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r>
      <t>生产、销售、服务等部门之间继续保持良好的市场反馈机制，提供了客户反馈信息图；
通过售后服务部做好信息传递，发生、发现市场重大信息，如客户退货、投诉、抱怨等，售后服务部将《顾客投诉记录表》通报到各部门知悉并落实相关措施；
介绍说，本公司的产品使用简单，一般没有投诉处理。</t>
    </r>
    <r>
      <rPr>
        <sz val="9"/>
        <color rgb="FFFF0000"/>
        <rFont val="宋体"/>
        <charset val="134"/>
        <scheme val="minor"/>
      </rPr>
      <t xml:space="preserve">
</t>
    </r>
    <r>
      <rPr>
        <sz val="9"/>
        <rFont val="宋体"/>
        <charset val="134"/>
        <scheme val="minor"/>
      </rPr>
      <t xml:space="preserve">总经理召开会议对接收到的内外部信息进行沟通，通过各部门协商制定改进措施，并在下次例会落实执行情况。
1 .销售服务部按照获取的信息安排生产部进行维保或安装等问题处理，并通报到各部门知悉
2.生产部按照要求进行维保或问题处理/并每月将用于售后服务的备品备件情况，通过报表传递到相关部门备案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</si>
  <si>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</si>
  <si>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</si>
  <si>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</si>
  <si>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生产部负责对售后服务中的难点、技术工艺相关问题组织研究分析实施，并制定改进措施；如：原材料问题由采购部与供应商沟通；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</si>
  <si>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</si>
  <si>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</si>
  <si>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</si>
  <si>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国家认可的相关的管理认证证书在有效期内：
质量管理体系认证，有效期至2022年11月10日；
环境管理体系认证，有效期至2022年11月10日；
职业健康安全认证，有效期至2022年11月10日。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</si>
  <si>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</si>
  <si>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</si>
  <si>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</si>
  <si>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
在技术上积极创新，保持有专利证书。</t>
  </si>
  <si>
    <t>组织应在技术或服务上建立标准，如参与国家、行业标准的制定。</t>
  </si>
  <si>
    <t>5.1.7　</t>
  </si>
  <si>
    <t>服务文化（6分）</t>
  </si>
  <si>
    <t>5.1.7.1　有明确的服务理念，作为售后服务工作的指导思想，并保证员工理解</t>
  </si>
  <si>
    <t>A16</t>
  </si>
  <si>
    <t>企业售后服务理念：加强全方位服务，顾客满意100%！
作为售后服务标语，在公司内部进行宣传，作为售后服务工作的指导思想；
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</si>
  <si>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</si>
  <si>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</si>
  <si>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</si>
  <si>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t xml:space="preserve">企业有售后服务承诺书，包括了质保期和故障响应时间及排除故障时间承诺、安装及后期服务承诺、售后服务收费标准承诺、技术服务和详细培训计划承诺、售后服务响应时间承诺等；
抽见：
服务响应时间：24小时内响应，72小时内到达现场；
免费质保5年；
质保期后免费维护，只收取材料成本费；
质保期内如出现严重质量问题，72小时内不能完成维修，则乙方最迟应在15日内免费向甲方提供同样规格要求的替代品。
</t>
    </r>
    <r>
      <rPr>
        <sz val="9"/>
        <color rgb="FFFF0000"/>
        <rFont val="宋体"/>
        <charset val="134"/>
        <scheme val="major"/>
      </rPr>
      <t>各种文件中表述不完全一致。</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</si>
  <si>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</si>
  <si>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</si>
  <si>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</si>
  <si>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r>
      <t xml:space="preserve">公司向顾客传递产品和服务的信息方式主要通过如企业网站、宣传册、合同、或上门拜访、工标项目投标等，使客户充分有效的了解公司产品质量及良好的服务内容，不断提高客户对公司产品及服务的认知度；  
通过产品展示、文化展示、宣传册等活动进行宣传，有一定的声誉，在顾客中形成了良好的认知和口碑；
</t>
    </r>
    <r>
      <rPr>
        <sz val="9"/>
        <color rgb="FFFF0000"/>
        <rFont val="宋体"/>
        <charset val="134"/>
        <scheme val="major"/>
      </rPr>
      <t>宣传力度不充分，建议加强。</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</si>
  <si>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</si>
  <si>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</si>
  <si>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</si>
  <si>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</si>
  <si>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</si>
  <si>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</si>
  <si>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现场查看产品包装上，有LOGO、地址、通讯方式、客服热线、产品名称、产地、出厂日期、重量、外形尺寸、使用标准，该产品采用纸箱包装，由专用车辆安全运输。
铭牌信息完整、准确便于顾客识别和了解。
</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</si>
  <si>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</si>
  <si>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</si>
  <si>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</si>
  <si>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附属文档主要为产品说明书，内容有产品概述、产品型号、技术参数、使用说明、技术保养、注意事项，内容完整，便于顾客理解，符合国家规定。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</si>
  <si>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</si>
  <si>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</si>
  <si>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</si>
  <si>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r>
      <t xml:space="preserve">抽见销售合同：
江西志超教育装备集团有限公司——2022.7.16，普通病床；
江西权璟家具有限公司——2022.4.21，密集架、书架、办公电脑桌；
永修县林鑫钢质经营部——2022.4.5，学生组合床；
南昌景莱办公家具有限公司——2022.8.6，不锈钢电动平移门、文件柜等；
</t>
    </r>
    <r>
      <rPr>
        <sz val="9"/>
        <color rgb="FFFF0000"/>
        <rFont val="宋体"/>
        <charset val="134"/>
        <scheme val="major"/>
      </rPr>
      <t>以上合同中均明确了售后服务的内容；但是与公司承诺的质保期不一致；</t>
    </r>
    <r>
      <rPr>
        <sz val="9"/>
        <rFont val="宋体"/>
        <charset val="134"/>
        <scheme val="major"/>
      </rPr>
      <t xml:space="preserve">
公司承诺：投标货物免费保证期期限：五年；
保证期内，除人为因素外，全部免费维修；质保期后，免费维护，维修收取材料成本费。</t>
    </r>
  </si>
  <si>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</si>
  <si>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</si>
  <si>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</si>
  <si>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组织的产品主要由钢架、板材，没有安全使用年限。
在办公桌、实木床等设备上有安全提示：防潮、小心划伤、防腐蚀性液体（安全图标标识）等。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</si>
  <si>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</si>
  <si>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</si>
  <si>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</si>
  <si>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</si>
  <si>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</si>
  <si>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</si>
  <si>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</si>
  <si>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</si>
  <si>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</si>
  <si>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服务响应时间：在接到维修通知后24小时内响应，72小时内到达现场。
质保期内如出现严重质量问题，72小时内不能完成维修，则乙方最迟应在15日内免费向甲方提供同样规格要求的替代品。
</t>
  </si>
  <si>
    <t>本指标评价的是安装调试服务的及时性和有效性。</t>
  </si>
  <si>
    <t>5.2.2.2　提供商品使用所必需的使用指导或顾客培训，解答并解决顾客的疑问</t>
  </si>
  <si>
    <t>B7</t>
  </si>
  <si>
    <t>销售人员为顾客做好必要的使用方法示范，以方便客户使用。
查见“客户培训记录”，抽见：
郭XX——净化设备柜，净化设备柜的使用、功能、参数以及后遇到的一些小问题的解决方法；
江西权璟家具有限公司——密集架的使用和维护要求；
以上记录均有受培训人签字、受训意见反馈：很好</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</si>
  <si>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</si>
  <si>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</si>
  <si>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</si>
  <si>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产品使用简单，不需提供其他技术支持服务，也没有保养要求。</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</si>
  <si>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</si>
  <si>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</si>
  <si>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</si>
  <si>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公司在签订销售合同中有关于售后服务涉及的收费规定，维修配件根据实际发生的相关维修费用，双方协商解决；未发现有违反国家有关规定合理收费的情况。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</si>
  <si>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</si>
  <si>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</si>
  <si>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</si>
  <si>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</si>
  <si>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</si>
  <si>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 xml:space="preserve">公司产品除采用裸装形式储存和运输的设备外，其他产品采用包装箱包装和运输，在包装箱内加装防震、防压填充物，在包装箱外设置防雨设施。
</t>
  </si>
  <si>
    <t>商品包装外有便于运输和携带的外形设置，包装内有相应的抗震、抗压、防漏等设置。</t>
  </si>
  <si>
    <t>5.2.3.2　对顾客所承诺的送货范围、送货时间及时兑现</t>
  </si>
  <si>
    <t>B11</t>
  </si>
  <si>
    <t xml:space="preserve">销售合同和投标书中有供货时间和地点的要求，按照顾客的要求及时送货到达指定地点。
提供了：出货记录表。
为增加客户忠诚度，公司不定期的对客户进行回访；
针对售后服务的客户，维修人员请客户填写“维修单”，以对现场服务给予评价。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</si>
  <si>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</si>
  <si>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</si>
  <si>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</si>
  <si>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</si>
  <si>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</si>
  <si>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据了解，服务部门有专人维修接待，负责报修登记和接待服务。
抽见维修单：
江西力天——2022 年7 日 12月，钢质门在使用了一段时间后，开关门的时候有异常；
郭XX——2022 年9 日 8月，净化设备柜螺丝异常；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</si>
  <si>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</si>
  <si>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</si>
  <si>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</si>
  <si>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</si>
  <si>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</si>
  <si>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</si>
  <si>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</si>
  <si>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 xml:space="preserve">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
</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</si>
  <si>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</si>
  <si>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</si>
  <si>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</si>
  <si>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维修设施主要有：电烙铁、手枪钻、角磨机、螺丝刀、锤子、卷尺等，能够做到定期实施检查和保养。
查见设备保养记录表，记录保养项目、时间，责任人员签字；
设备设施的维修能够满足售后维修服务的正常进行。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</si>
  <si>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</si>
  <si>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</si>
  <si>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</si>
  <si>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查看库房，公司备有充足的常用部件、维修配件和材料，可以做到随时供应且保证品质。特殊部件、维修配件和材料需要紧急采购，满足顾客要求。</t>
  </si>
  <si>
    <t>本条款对维修配件和材料的及时性提出了要求。</t>
  </si>
  <si>
    <t>5.2.4.6　对于维修期限较长，或因维修方原因延误维修时间的，可为顾客提供相应的代用品</t>
  </si>
  <si>
    <t>B17</t>
  </si>
  <si>
    <t>服务响应时间：在接到维修通知后24小时内响应，72小时内到达现场。
质保期内如出现严重质量问题，72小时内不能完成维修，则乙方最迟应在15日内免费向甲方提供同样规格要求的替代品。</t>
  </si>
  <si>
    <t>当维修影响顾客正常工作或生活时，组织除可提供代用品外，也可提供其他的服务补偿方式。</t>
  </si>
  <si>
    <t>5.2.5　</t>
  </si>
  <si>
    <t>质量保证（7分）</t>
  </si>
  <si>
    <t>5.2.5.1　所售商品质量应符合国家相关法规要求和质量标准</t>
  </si>
  <si>
    <t>B18</t>
  </si>
  <si>
    <r>
      <t>所售商品质量符合国家相关法规要求和质量标准；
查见第三方机构出具的“检验报告”，查见：
治疗柜——2022.01.19，国家装饰装修材料质量监督检验中心；</t>
    </r>
    <r>
      <rPr>
        <sz val="9"/>
        <color rgb="FFFF0000"/>
        <rFont val="宋体"/>
        <charset val="134"/>
        <scheme val="major"/>
      </rPr>
      <t xml:space="preserve">
其他检测报告为2021年出具。
</t>
    </r>
  </si>
  <si>
    <t>所售商品包括组织自行生产的，及代理销售的。</t>
  </si>
  <si>
    <t>5.2.5.2　对顾客明示的质保期和保修期应符合国家相关规定的要求</t>
  </si>
  <si>
    <t>B19</t>
  </si>
  <si>
    <t>国家没有明确规定公司产品的质保期和保修期，组织向顾客承诺的质保期和包修期，符合国家法规的要求。</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</si>
  <si>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</si>
  <si>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</si>
  <si>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</si>
  <si>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建有产品退换货管理制度：
对于有质量问题的商品，组织按国家有关规定进行退换，质保期内的免费，需要收费时，会在处理问题时告诉顾客。</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</si>
  <si>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</si>
  <si>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</si>
  <si>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</si>
  <si>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公司制定有商品召回管理制度；目前未发现难以解决的问题，尚未发生召回事件。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</si>
  <si>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</si>
  <si>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</si>
  <si>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</si>
  <si>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与销售商有约定。</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</si>
  <si>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</si>
  <si>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</si>
  <si>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</si>
  <si>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</si>
  <si>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</si>
  <si>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通过沟通了解，公司产品相关的主要废弃商品为包装物如纸箱等，明示顾客废弃后进行处理，本公司不负责回收，符合国家环保及安全要求。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</si>
  <si>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</si>
  <si>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</si>
  <si>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</si>
  <si>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</si>
  <si>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</si>
  <si>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</si>
  <si>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</si>
  <si>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</si>
  <si>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</si>
  <si>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</si>
  <si>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在销售合同、公司宣传手册、投标文件和公司网站上、明确有售后服务热线：177 7915 2916 / 138 0702 1213，并承诺24小时内受理解决。
售后服务制度中规定：针对用户咨询，销售服务部应及时给予回复，销售服务部也可安排其他部门人员进行解答，并做记录。解答时间不应超过8工作小时。
针对售后服务信息，销售服务部应首先了解故障产品是否过了质量保证期，确定提供何种服务。然后尽快针对产品故障进行分析，提出解决方案，必要时可召集相关部门人员共同分析，确定解决方案。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</si>
  <si>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</si>
  <si>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</si>
  <si>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</si>
  <si>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r>
      <t xml:space="preserve">公司建立有官方网站http://www.ealin.com.cn/org.html，设有销售的页面和内容，页面上展示有联系电话1777915 2916/13807021213；有在线咨询窗口和客服专门接口。
</t>
    </r>
    <r>
      <rPr>
        <sz val="9"/>
        <color rgb="FFFF0000"/>
        <rFont val="宋体"/>
        <charset val="134"/>
        <scheme val="minor"/>
      </rPr>
      <t xml:space="preserve">没有专门的售后服务内容
</t>
    </r>
  </si>
  <si>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</si>
  <si>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</si>
  <si>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</si>
  <si>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
建立了顾客信息保密制度。</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</si>
  <si>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</si>
  <si>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</si>
  <si>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</si>
  <si>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销售服务部负责对客户实施定期顾客满意调查，依据公司《客户服务调查表》保持定期对客户进行顾客满意调查，对客户提出的意见、建议进行数据分析以及改进方案，形成书面报告提交公司领导；
查见2022年9月30日的顾客满意度调查分析，经计算顾客满意度平均分为100%；
针对售后服务的客户，维修人员请客户在维修单上填写意见，以对现场服务给予评价。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</si>
  <si>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</si>
  <si>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</si>
  <si>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</si>
  <si>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 xml:space="preserve">售后服务制度中规定：
售后服务人员回公司后，不超过三个工作日向销售服务部汇报售后服务情况及费用使用情况。
维修人员必须将“用户意见处理反馈表”连同费用报销单，和返回物料（含未使用和损坏品）及有偿服务的收款收据、款项，交销售服务部售后管理人员。
售后服务管理人员对售后服务人员的服务质量和顾客服务评价意见进行验证后实施费用审核工作。
为增加客户忠诚度，公司定期的对客户进行回访；
查见售后服务回访计划，明确了回访方式、回访内容、计划时间、实施时间，回访人员署名；
</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</si>
  <si>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</si>
  <si>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</si>
  <si>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</si>
  <si>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</si>
  <si>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</si>
  <si>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公司销售服务部为接收客户投诉的窗口，负责顾客投诉的接受、处理、跟进和回访；
接报后登记在“维修单”上，并通知售后服务实施部门进行处理。
针对客户不同的投诉内容，采取相应的应急措施，以降低客户的不满意及危机事件的负面影响；
策划有《客户投诉记录台账》，内容包括客户投诉级别、处理急迫程度、投诉处理应急措施、投诉处理效果跟进、客户意见回访等，
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</si>
  <si>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</si>
  <si>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</si>
  <si>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</si>
  <si>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</si>
  <si>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</si>
  <si>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</si>
  <si>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</si>
  <si>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设置应急处理小组负责调解客户和服务人员之间矛盾，及时处理突发事件，对服务失误采取补救措施。
经过服务规范的培训，并具备多年的售后服务工作经验，熟悉客户反馈问题的解决流程，对客户突发问题及投诉，制定有多种应对预案，对以往发生的服务失效及客户抱怨焦点，有丰富的应对策略；
重大投诉，安排资深售后服务和技术人员，对客户实施现场安抚及协调，确保客户投诉的有效处理；
对有可能造成客户抱怨的问题加以补救，如免费更换零件、免费维修等。
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</si>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</sst>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9"/>
      <color theme="1"/>
      <name val="宋体"/>
      <charset val="134"/>
      <scheme val="minor"/>
    </font>
    <font>
      <sz val="10"/>
      <color theme="1"/>
      <name val="宋体"/>
      <charset val="134"/>
      <scheme val="minor"/>
    </font>
    <font>
      <sz val="9"/>
      <name val="宋体"/>
      <charset val="134"/>
      <scheme val="minor"/>
    </font>
    <font>
      <sz val="10"/>
      <color rgb="FFFF0000"/>
      <name val="宋体"/>
      <charset val="134"/>
      <scheme val="minor"/>
    </font>
    <font>
      <sz val="10"/>
      <name val="宋体"/>
      <charset val="134"/>
      <scheme val="minor"/>
    </font>
    <font>
      <sz val="10"/>
      <name val="宋体"/>
      <charset val="134"/>
      <scheme val="major"/>
    </font>
    <font>
      <sz val="9"/>
      <name val="宋体"/>
      <charset val="134"/>
      <scheme val="major"/>
    </font>
    <font>
      <sz val="10"/>
      <color rgb="FFFF0000"/>
      <name val="宋体"/>
      <charset val="134"/>
      <scheme val="major"/>
    </font>
    <font>
      <sz val="11"/>
      <name val="宋体"/>
      <charset val="134"/>
      <scheme val="minor"/>
    </font>
    <font>
      <sz val="10"/>
      <color rgb="FFFF0000"/>
      <name val="黑体"/>
      <charset val="134"/>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宋体"/>
      <charset val="134"/>
      <scheme val="minor"/>
    </font>
    <font>
      <sz val="9"/>
      <color rgb="FFFF0000"/>
      <name val="宋体"/>
      <charset val="134"/>
      <scheme val="maj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3"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9" tint="0.8"/>
        <bgColor indexed="64"/>
      </patternFill>
    </fill>
    <fill>
      <patternFill patternType="solid">
        <fgColor theme="5" tint="0.8"/>
        <bgColor indexed="64"/>
      </patternFill>
    </fill>
    <fill>
      <patternFill patternType="solid">
        <fgColor theme="6" tint="0.399975585192419"/>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1" fillId="18"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19"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28" applyNumberFormat="0" applyFont="0" applyAlignment="0" applyProtection="0">
      <alignment vertical="center"/>
    </xf>
    <xf numFmtId="0" fontId="23" fillId="2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9" applyNumberFormat="0" applyFill="0" applyAlignment="0" applyProtection="0">
      <alignment vertical="center"/>
    </xf>
    <xf numFmtId="0" fontId="31" fillId="0" borderId="29" applyNumberFormat="0" applyFill="0" applyAlignment="0" applyProtection="0">
      <alignment vertical="center"/>
    </xf>
    <xf numFmtId="0" fontId="23" fillId="22" borderId="0" applyNumberFormat="0" applyBorder="0" applyAlignment="0" applyProtection="0">
      <alignment vertical="center"/>
    </xf>
    <xf numFmtId="0" fontId="26" fillId="0" borderId="30" applyNumberFormat="0" applyFill="0" applyAlignment="0" applyProtection="0">
      <alignment vertical="center"/>
    </xf>
    <xf numFmtId="0" fontId="23" fillId="23" borderId="0" applyNumberFormat="0" applyBorder="0" applyAlignment="0" applyProtection="0">
      <alignment vertical="center"/>
    </xf>
    <xf numFmtId="0" fontId="32" fillId="24" borderId="31" applyNumberFormat="0" applyAlignment="0" applyProtection="0">
      <alignment vertical="center"/>
    </xf>
    <xf numFmtId="0" fontId="33" fillId="24" borderId="27" applyNumberFormat="0" applyAlignment="0" applyProtection="0">
      <alignment vertical="center"/>
    </xf>
    <xf numFmtId="0" fontId="34" fillId="25" borderId="32" applyNumberFormat="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3" fillId="40" borderId="0" applyNumberFormat="0" applyBorder="0" applyAlignment="0" applyProtection="0">
      <alignment vertical="center"/>
    </xf>
    <xf numFmtId="0" fontId="20" fillId="41" borderId="0" applyNumberFormat="0" applyBorder="0" applyAlignment="0" applyProtection="0">
      <alignment vertical="center"/>
    </xf>
    <xf numFmtId="0" fontId="23" fillId="42" borderId="0" applyNumberFormat="0" applyBorder="0" applyAlignment="0" applyProtection="0">
      <alignment vertical="center"/>
    </xf>
    <xf numFmtId="0" fontId="23" fillId="43" borderId="0" applyNumberFormat="0" applyBorder="0" applyAlignment="0" applyProtection="0">
      <alignment vertical="center"/>
    </xf>
    <xf numFmtId="0" fontId="20" fillId="16" borderId="0" applyNumberFormat="0" applyBorder="0" applyAlignment="0" applyProtection="0">
      <alignment vertical="center"/>
    </xf>
    <xf numFmtId="0" fontId="23" fillId="44" borderId="0" applyNumberFormat="0" applyBorder="0" applyAlignment="0" applyProtection="0">
      <alignment vertical="center"/>
    </xf>
    <xf numFmtId="0" fontId="0" fillId="0" borderId="0">
      <alignment vertical="center"/>
    </xf>
  </cellStyleXfs>
  <cellXfs count="120">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0" xfId="0" applyFont="1" applyFill="1" applyBorder="1" applyAlignment="1">
      <alignment horizontal="left" vertical="top" wrapText="1"/>
    </xf>
    <xf numFmtId="0" fontId="9"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10" fillId="8" borderId="20" xfId="0" applyFont="1" applyFill="1" applyBorder="1" applyAlignment="1">
      <alignment horizontal="left" vertical="center" wrapText="1"/>
    </xf>
    <xf numFmtId="0" fontId="10" fillId="8" borderId="20" xfId="0" applyFont="1" applyFill="1" applyBorder="1" applyAlignment="1">
      <alignment horizontal="left" vertical="top" wrapText="1"/>
    </xf>
    <xf numFmtId="0" fontId="11" fillId="9" borderId="25"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4" fillId="10" borderId="22" xfId="0" applyFont="1" applyFill="1" applyBorder="1" applyAlignment="1">
      <alignment horizontal="center" vertical="center"/>
    </xf>
    <xf numFmtId="0" fontId="7" fillId="11" borderId="24" xfId="0" applyFont="1" applyFill="1" applyBorder="1" applyAlignment="1">
      <alignment horizontal="center" vertical="center" wrapText="1"/>
    </xf>
    <xf numFmtId="0" fontId="10" fillId="8" borderId="20" xfId="49" applyFont="1" applyFill="1" applyBorder="1" applyAlignment="1">
      <alignment horizontal="left" vertical="top" wrapText="1"/>
    </xf>
    <xf numFmtId="0" fontId="11" fillId="9" borderId="25" xfId="49" applyFont="1" applyFill="1" applyBorder="1" applyAlignment="1">
      <alignment horizontal="center" vertical="center" wrapText="1"/>
    </xf>
    <xf numFmtId="0" fontId="7" fillId="11" borderId="23"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14" fillId="8" borderId="20" xfId="0" applyFont="1" applyFill="1" applyBorder="1" applyAlignment="1">
      <alignment horizontal="left" vertical="top" wrapText="1"/>
    </xf>
    <xf numFmtId="0" fontId="15" fillId="9" borderId="25"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14" fillId="12" borderId="20" xfId="0" applyFont="1" applyFill="1" applyBorder="1" applyAlignment="1">
      <alignment horizontal="left" vertical="top" wrapText="1"/>
    </xf>
    <xf numFmtId="0" fontId="13" fillId="13"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10" fillId="12" borderId="20" xfId="49" applyFont="1" applyFill="1" applyBorder="1" applyAlignment="1">
      <alignment horizontal="left" vertical="top" wrapText="1"/>
    </xf>
    <xf numFmtId="0" fontId="9" fillId="13"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8" fillId="12" borderId="20" xfId="49" applyFont="1" applyFill="1" applyBorder="1" applyAlignment="1">
      <alignment horizontal="left" vertical="top" wrapText="1"/>
    </xf>
    <xf numFmtId="0" fontId="4" fillId="14" borderId="24"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22" xfId="0" applyFont="1" applyFill="1" applyBorder="1" applyAlignment="1">
      <alignment horizontal="center" vertical="center"/>
    </xf>
    <xf numFmtId="0" fontId="7" fillId="12" borderId="24" xfId="0" applyFont="1" applyFill="1" applyBorder="1" applyAlignment="1">
      <alignment horizontal="center" vertical="center" wrapText="1"/>
    </xf>
    <xf numFmtId="0" fontId="7" fillId="12" borderId="20" xfId="0" applyFont="1" applyFill="1" applyBorder="1" applyAlignment="1">
      <alignment horizontal="left" vertical="center" wrapText="1"/>
    </xf>
    <xf numFmtId="0" fontId="7" fillId="12" borderId="20" xfId="0" applyFont="1" applyFill="1" applyBorder="1" applyAlignment="1">
      <alignment horizontal="center" vertical="center" wrapText="1"/>
    </xf>
    <xf numFmtId="0" fontId="10" fillId="6" borderId="20" xfId="0" applyFont="1" applyFill="1" applyBorder="1" applyAlignment="1">
      <alignment horizontal="left" vertical="top" wrapText="1"/>
    </xf>
    <xf numFmtId="0" fontId="9" fillId="15" borderId="25" xfId="0" applyFont="1" applyFill="1" applyBorder="1" applyAlignment="1">
      <alignment horizontal="center" vertical="center" wrapText="1"/>
    </xf>
    <xf numFmtId="0" fontId="16" fillId="0" borderId="23" xfId="0" applyFont="1" applyBorder="1" applyAlignment="1">
      <alignment horizontal="center" vertical="center"/>
    </xf>
    <xf numFmtId="0" fontId="0" fillId="12" borderId="23" xfId="0" applyFont="1" applyFill="1" applyBorder="1" applyAlignment="1">
      <alignment horizontal="center" vertical="center" wrapText="1"/>
    </xf>
    <xf numFmtId="0" fontId="8" fillId="6" borderId="20" xfId="0" applyFont="1" applyFill="1" applyBorder="1" applyAlignment="1">
      <alignment horizontal="left" vertical="top" wrapText="1"/>
    </xf>
    <xf numFmtId="0" fontId="16" fillId="0" borderId="22" xfId="0" applyFont="1" applyBorder="1" applyAlignment="1">
      <alignment horizontal="center" vertical="center"/>
    </xf>
    <xf numFmtId="0" fontId="0" fillId="12" borderId="22" xfId="0" applyFont="1" applyFill="1" applyBorder="1" applyAlignment="1">
      <alignment horizontal="center" vertical="center" wrapText="1"/>
    </xf>
    <xf numFmtId="0" fontId="17" fillId="12" borderId="20" xfId="0" applyFont="1" applyFill="1" applyBorder="1" applyAlignment="1">
      <alignment horizontal="left" vertical="center" wrapText="1"/>
    </xf>
    <xf numFmtId="0" fontId="11" fillId="15" borderId="25" xfId="0" applyFont="1" applyFill="1" applyBorder="1" applyAlignment="1">
      <alignment horizontal="center" vertical="center" wrapText="1"/>
    </xf>
    <xf numFmtId="0" fontId="14" fillId="6" borderId="20" xfId="0" applyFont="1" applyFill="1" applyBorder="1" applyAlignment="1">
      <alignment horizontal="left" vertical="top" wrapText="1"/>
    </xf>
    <xf numFmtId="0" fontId="13" fillId="15" borderId="25" xfId="0" applyFont="1" applyFill="1" applyBorder="1" applyAlignment="1">
      <alignment horizontal="center" vertical="center" wrapText="1"/>
    </xf>
    <xf numFmtId="0" fontId="8" fillId="6" borderId="20" xfId="49" applyFont="1" applyFill="1" applyBorder="1" applyAlignment="1">
      <alignment horizontal="left" vertical="top" wrapText="1"/>
    </xf>
    <xf numFmtId="0" fontId="9" fillId="15"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8" fillId="16" borderId="25" xfId="0" applyFont="1" applyFill="1" applyBorder="1" applyAlignment="1">
      <alignment horizontal="left" vertical="top" wrapText="1"/>
    </xf>
    <xf numFmtId="0" fontId="9" fillId="16"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9" fillId="16" borderId="25" xfId="0" applyFont="1" applyFill="1" applyBorder="1" applyAlignment="1">
      <alignment horizontal="left" vertical="top" wrapText="1"/>
    </xf>
    <xf numFmtId="0" fontId="11" fillId="16"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9" fillId="7" borderId="20" xfId="0" applyFont="1" applyFill="1" applyBorder="1" applyAlignment="1">
      <alignment vertical="center" wrapText="1"/>
    </xf>
    <xf numFmtId="0" fontId="9" fillId="7" borderId="20"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1259800"/>
          <a:ext cx="4810125" cy="2724150"/>
        </a:xfrm>
        <a:prstGeom prst="rect">
          <a:avLst/>
        </a:prstGeom>
        <a:noFill/>
        <a:ln w="9525">
          <a:noFill/>
          <a:miter lim="800000"/>
          <a:headEnd/>
          <a:tailEnd/>
        </a:ln>
      </xdr:spPr>
    </xdr:pic>
    <xdr:clientData/>
  </xdr:twoCellAnchor>
  <xdr:twoCellAnchor editAs="oneCell">
    <xdr:from>
      <xdr:col>6</xdr:col>
      <xdr:colOff>4213225</xdr:colOff>
      <xdr:row>22</xdr:row>
      <xdr:rowOff>157480</xdr:rowOff>
    </xdr:from>
    <xdr:to>
      <xdr:col>7</xdr:col>
      <xdr:colOff>9525</xdr:colOff>
      <xdr:row>22</xdr:row>
      <xdr:rowOff>835660</xdr:rowOff>
    </xdr:to>
    <xdr:pic>
      <xdr:nvPicPr>
        <xdr:cNvPr id="2" name="图片 1" descr="20a3cbedbf9d6c55fdec16d0dd0e9d6"/>
        <xdr:cNvPicPr>
          <a:picLocks noChangeAspect="1"/>
        </xdr:cNvPicPr>
      </xdr:nvPicPr>
      <xdr:blipFill>
        <a:blip r:embed="rId2"/>
        <a:stretch>
          <a:fillRect/>
        </a:stretch>
      </xdr:blipFill>
      <xdr:spPr>
        <a:xfrm>
          <a:off x="9346565" y="30218380"/>
          <a:ext cx="670560" cy="6781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C43" workbookViewId="0">
      <selection activeCell="G41" sqref="G41"/>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15"/>
    </row>
    <row r="4" ht="14.25" spans="1:9">
      <c r="A4" s="35" t="s">
        <v>4</v>
      </c>
      <c r="B4" s="36" t="s">
        <v>5</v>
      </c>
      <c r="C4" s="35" t="s">
        <v>6</v>
      </c>
      <c r="D4" s="37" t="s">
        <v>7</v>
      </c>
      <c r="E4" s="38" t="s">
        <v>8</v>
      </c>
      <c r="F4" s="38" t="s">
        <v>9</v>
      </c>
      <c r="G4" s="39" t="s">
        <v>10</v>
      </c>
      <c r="H4" s="40" t="s">
        <v>11</v>
      </c>
      <c r="I4" s="116" t="s">
        <v>12</v>
      </c>
    </row>
    <row r="5" ht="90" spans="1:9">
      <c r="A5" s="41" t="s">
        <v>13</v>
      </c>
      <c r="B5" s="42" t="s">
        <v>14</v>
      </c>
      <c r="C5" s="43" t="s">
        <v>15</v>
      </c>
      <c r="D5" s="44" t="s">
        <v>16</v>
      </c>
      <c r="E5" s="45">
        <v>1</v>
      </c>
      <c r="F5" s="45" t="s">
        <v>17</v>
      </c>
      <c r="G5" s="46" t="s">
        <v>18</v>
      </c>
      <c r="H5" s="47">
        <v>1</v>
      </c>
      <c r="I5" s="117" t="s">
        <v>19</v>
      </c>
    </row>
    <row r="6" ht="312" spans="1:9">
      <c r="A6" s="48"/>
      <c r="B6" s="49"/>
      <c r="C6" s="50"/>
      <c r="D6" s="44" t="s">
        <v>20</v>
      </c>
      <c r="E6" s="45">
        <v>3</v>
      </c>
      <c r="F6" s="45" t="s">
        <v>21</v>
      </c>
      <c r="G6" s="46" t="s">
        <v>22</v>
      </c>
      <c r="H6" s="47">
        <v>3</v>
      </c>
      <c r="I6" s="117" t="s">
        <v>23</v>
      </c>
    </row>
    <row r="7" ht="60" spans="1:9">
      <c r="A7" s="48"/>
      <c r="B7" s="42" t="s">
        <v>24</v>
      </c>
      <c r="C7" s="43" t="s">
        <v>25</v>
      </c>
      <c r="D7" s="44" t="s">
        <v>26</v>
      </c>
      <c r="E7" s="45">
        <v>1</v>
      </c>
      <c r="F7" s="45" t="s">
        <v>27</v>
      </c>
      <c r="G7" s="51" t="s">
        <v>28</v>
      </c>
      <c r="H7" s="47">
        <v>1</v>
      </c>
      <c r="I7" s="117" t="s">
        <v>29</v>
      </c>
    </row>
    <row r="8" ht="67.5" spans="1:9">
      <c r="A8" s="48"/>
      <c r="B8" s="49"/>
      <c r="C8" s="50"/>
      <c r="D8" s="44" t="s">
        <v>30</v>
      </c>
      <c r="E8" s="45">
        <v>5</v>
      </c>
      <c r="F8" s="45" t="s">
        <v>31</v>
      </c>
      <c r="G8" s="52" t="s">
        <v>32</v>
      </c>
      <c r="H8" s="53">
        <v>4</v>
      </c>
      <c r="I8" s="117" t="s">
        <v>33</v>
      </c>
    </row>
    <row r="9" ht="168" spans="1:9">
      <c r="A9" s="48"/>
      <c r="B9" s="42" t="s">
        <v>34</v>
      </c>
      <c r="C9" s="43" t="s">
        <v>35</v>
      </c>
      <c r="D9" s="44" t="s">
        <v>36</v>
      </c>
      <c r="E9" s="45">
        <v>2</v>
      </c>
      <c r="F9" s="45" t="s">
        <v>37</v>
      </c>
      <c r="G9" s="52" t="s">
        <v>38</v>
      </c>
      <c r="H9" s="47">
        <v>2</v>
      </c>
      <c r="I9" s="117" t="s">
        <v>39</v>
      </c>
    </row>
    <row r="10" ht="120" spans="1:9">
      <c r="A10" s="48"/>
      <c r="B10" s="54"/>
      <c r="C10" s="55"/>
      <c r="D10" s="44" t="s">
        <v>40</v>
      </c>
      <c r="E10" s="45">
        <v>2</v>
      </c>
      <c r="F10" s="45" t="s">
        <v>41</v>
      </c>
      <c r="G10" s="52" t="s">
        <v>42</v>
      </c>
      <c r="H10" s="56">
        <v>2</v>
      </c>
      <c r="I10" s="117" t="s">
        <v>43</v>
      </c>
    </row>
    <row r="11" ht="135" spans="1:9">
      <c r="A11" s="48"/>
      <c r="B11" s="49"/>
      <c r="C11" s="50"/>
      <c r="D11" s="44" t="s">
        <v>44</v>
      </c>
      <c r="E11" s="45">
        <v>2</v>
      </c>
      <c r="F11" s="45" t="s">
        <v>45</v>
      </c>
      <c r="G11" s="52" t="s">
        <v>46</v>
      </c>
      <c r="H11" s="47">
        <v>2</v>
      </c>
      <c r="I11" s="117" t="s">
        <v>47</v>
      </c>
    </row>
    <row r="12" ht="123.75" spans="1:9">
      <c r="A12" s="57"/>
      <c r="B12" s="58" t="s">
        <v>48</v>
      </c>
      <c r="C12" s="43" t="s">
        <v>49</v>
      </c>
      <c r="D12" s="44" t="s">
        <v>50</v>
      </c>
      <c r="E12" s="45">
        <v>4</v>
      </c>
      <c r="F12" s="45" t="s">
        <v>51</v>
      </c>
      <c r="G12" s="46" t="s">
        <v>52</v>
      </c>
      <c r="H12" s="47">
        <v>4</v>
      </c>
      <c r="I12" s="117" t="s">
        <v>53</v>
      </c>
    </row>
    <row r="13" ht="101.25" spans="1:9">
      <c r="A13" s="57"/>
      <c r="B13" s="59"/>
      <c r="C13" s="50"/>
      <c r="D13" s="44" t="s">
        <v>54</v>
      </c>
      <c r="E13" s="45">
        <v>2</v>
      </c>
      <c r="F13" s="45" t="s">
        <v>55</v>
      </c>
      <c r="G13" s="52" t="s">
        <v>56</v>
      </c>
      <c r="H13" s="47">
        <v>2</v>
      </c>
      <c r="I13" s="117" t="s">
        <v>57</v>
      </c>
    </row>
    <row r="14" ht="216" spans="1:9">
      <c r="A14" s="57"/>
      <c r="B14" s="60" t="s">
        <v>58</v>
      </c>
      <c r="C14" s="43" t="s">
        <v>59</v>
      </c>
      <c r="D14" s="44" t="s">
        <v>60</v>
      </c>
      <c r="E14" s="45">
        <v>1</v>
      </c>
      <c r="F14" s="45" t="s">
        <v>61</v>
      </c>
      <c r="G14" s="46" t="s">
        <v>62</v>
      </c>
      <c r="H14" s="47">
        <v>0.9</v>
      </c>
      <c r="I14" s="117" t="s">
        <v>63</v>
      </c>
    </row>
    <row r="15" ht="191.25" spans="1:9">
      <c r="A15" s="57"/>
      <c r="B15" s="61"/>
      <c r="C15" s="50"/>
      <c r="D15" s="44" t="s">
        <v>64</v>
      </c>
      <c r="E15" s="45">
        <v>6</v>
      </c>
      <c r="F15" s="45" t="s">
        <v>65</v>
      </c>
      <c r="G15" s="46" t="s">
        <v>66</v>
      </c>
      <c r="H15" s="47">
        <v>6</v>
      </c>
      <c r="I15" s="117" t="s">
        <v>67</v>
      </c>
    </row>
    <row r="16" ht="261.75" customHeight="1" spans="1:9">
      <c r="A16" s="57"/>
      <c r="B16" s="62" t="s">
        <v>68</v>
      </c>
      <c r="C16" s="43" t="s">
        <v>69</v>
      </c>
      <c r="D16" s="44" t="s">
        <v>70</v>
      </c>
      <c r="E16" s="45">
        <v>2</v>
      </c>
      <c r="F16" s="45" t="s">
        <v>71</v>
      </c>
      <c r="G16" s="63" t="s">
        <v>72</v>
      </c>
      <c r="H16" s="64">
        <v>1.9</v>
      </c>
      <c r="I16" s="118" t="s">
        <v>73</v>
      </c>
    </row>
    <row r="17" ht="60" spans="1:9">
      <c r="A17" s="57"/>
      <c r="B17" s="65"/>
      <c r="C17" s="55"/>
      <c r="D17" s="44" t="s">
        <v>74</v>
      </c>
      <c r="E17" s="45">
        <v>1</v>
      </c>
      <c r="F17" s="45" t="s">
        <v>75</v>
      </c>
      <c r="G17" s="63" t="s">
        <v>76</v>
      </c>
      <c r="H17" s="66">
        <v>1</v>
      </c>
      <c r="I17" s="117" t="s">
        <v>77</v>
      </c>
    </row>
    <row r="18" ht="56.25" spans="1:9">
      <c r="A18" s="57"/>
      <c r="B18" s="65"/>
      <c r="C18" s="55"/>
      <c r="D18" s="44" t="s">
        <v>78</v>
      </c>
      <c r="E18" s="45">
        <v>1</v>
      </c>
      <c r="F18" s="45" t="s">
        <v>79</v>
      </c>
      <c r="G18" s="63" t="s">
        <v>80</v>
      </c>
      <c r="H18" s="66">
        <v>1</v>
      </c>
      <c r="I18" s="117" t="s">
        <v>81</v>
      </c>
    </row>
    <row r="19" ht="36" spans="1:9">
      <c r="A19" s="57"/>
      <c r="B19" s="67"/>
      <c r="C19" s="50"/>
      <c r="D19" s="44" t="s">
        <v>82</v>
      </c>
      <c r="E19" s="45">
        <v>1</v>
      </c>
      <c r="F19" s="45" t="s">
        <v>83</v>
      </c>
      <c r="G19" s="68" t="s">
        <v>84</v>
      </c>
      <c r="H19" s="69">
        <v>0.8</v>
      </c>
      <c r="I19" s="117" t="s">
        <v>85</v>
      </c>
    </row>
    <row r="20" ht="84" spans="1:9">
      <c r="A20" s="57"/>
      <c r="B20" s="62" t="s">
        <v>86</v>
      </c>
      <c r="C20" s="43" t="s">
        <v>87</v>
      </c>
      <c r="D20" s="44" t="s">
        <v>88</v>
      </c>
      <c r="E20" s="45">
        <v>1</v>
      </c>
      <c r="F20" s="45" t="s">
        <v>89</v>
      </c>
      <c r="G20" s="68" t="s">
        <v>90</v>
      </c>
      <c r="H20" s="66">
        <v>1</v>
      </c>
      <c r="I20" s="117" t="s">
        <v>91</v>
      </c>
    </row>
    <row r="21" ht="108" spans="1:9">
      <c r="A21" s="57"/>
      <c r="B21" s="65"/>
      <c r="C21" s="55"/>
      <c r="D21" s="44" t="s">
        <v>92</v>
      </c>
      <c r="E21" s="45">
        <v>2</v>
      </c>
      <c r="F21" s="45" t="s">
        <v>93</v>
      </c>
      <c r="G21" s="68" t="s">
        <v>94</v>
      </c>
      <c r="H21" s="69">
        <v>1.6</v>
      </c>
      <c r="I21" s="117" t="s">
        <v>95</v>
      </c>
    </row>
    <row r="22" ht="120" spans="1:9">
      <c r="A22" s="70"/>
      <c r="B22" s="67"/>
      <c r="C22" s="50"/>
      <c r="D22" s="44" t="s">
        <v>96</v>
      </c>
      <c r="E22" s="45">
        <v>3</v>
      </c>
      <c r="F22" s="45" t="s">
        <v>97</v>
      </c>
      <c r="G22" s="68" t="s">
        <v>98</v>
      </c>
      <c r="H22" s="69">
        <v>2.5</v>
      </c>
      <c r="I22" s="117" t="s">
        <v>99</v>
      </c>
    </row>
    <row r="23" ht="67.5" spans="1:9">
      <c r="A23" s="41" t="s">
        <v>100</v>
      </c>
      <c r="B23" s="60" t="s">
        <v>101</v>
      </c>
      <c r="C23" s="42" t="s">
        <v>102</v>
      </c>
      <c r="D23" s="71" t="s">
        <v>103</v>
      </c>
      <c r="E23" s="72">
        <v>1</v>
      </c>
      <c r="F23" s="72" t="s">
        <v>104</v>
      </c>
      <c r="G23" s="73" t="s">
        <v>105</v>
      </c>
      <c r="H23" s="74">
        <v>1</v>
      </c>
      <c r="I23" s="117" t="s">
        <v>106</v>
      </c>
    </row>
    <row r="24" ht="60" spans="1:9">
      <c r="A24" s="48"/>
      <c r="B24" s="75"/>
      <c r="C24" s="54"/>
      <c r="D24" s="71" t="s">
        <v>107</v>
      </c>
      <c r="E24" s="72">
        <v>2</v>
      </c>
      <c r="F24" s="72" t="s">
        <v>108</v>
      </c>
      <c r="G24" s="73" t="s">
        <v>109</v>
      </c>
      <c r="H24" s="74">
        <v>2</v>
      </c>
      <c r="I24" s="117" t="s">
        <v>110</v>
      </c>
    </row>
    <row r="25" ht="108" spans="1:9">
      <c r="A25" s="48"/>
      <c r="B25" s="75"/>
      <c r="C25" s="76"/>
      <c r="D25" s="71" t="s">
        <v>111</v>
      </c>
      <c r="E25" s="72">
        <v>1</v>
      </c>
      <c r="F25" s="72" t="s">
        <v>112</v>
      </c>
      <c r="G25" s="73" t="s">
        <v>113</v>
      </c>
      <c r="H25" s="77">
        <v>0.8</v>
      </c>
      <c r="I25" s="117" t="s">
        <v>114</v>
      </c>
    </row>
    <row r="26" ht="36" spans="1:9">
      <c r="A26" s="48"/>
      <c r="B26" s="75"/>
      <c r="C26" s="76"/>
      <c r="D26" s="71" t="s">
        <v>115</v>
      </c>
      <c r="E26" s="72">
        <v>1</v>
      </c>
      <c r="F26" s="72" t="s">
        <v>116</v>
      </c>
      <c r="G26" s="73" t="s">
        <v>117</v>
      </c>
      <c r="H26" s="74">
        <v>1</v>
      </c>
      <c r="I26" s="117" t="s">
        <v>118</v>
      </c>
    </row>
    <row r="27" ht="36" spans="1:9">
      <c r="A27" s="48"/>
      <c r="B27" s="61"/>
      <c r="C27" s="78"/>
      <c r="D27" s="71" t="s">
        <v>119</v>
      </c>
      <c r="E27" s="72">
        <v>1</v>
      </c>
      <c r="F27" s="72" t="s">
        <v>120</v>
      </c>
      <c r="G27" s="73" t="s">
        <v>121</v>
      </c>
      <c r="H27" s="74">
        <v>1</v>
      </c>
      <c r="I27" s="117" t="s">
        <v>122</v>
      </c>
    </row>
    <row r="28" ht="45" spans="1:9">
      <c r="A28" s="48"/>
      <c r="B28" s="60" t="s">
        <v>123</v>
      </c>
      <c r="C28" s="42" t="s">
        <v>124</v>
      </c>
      <c r="D28" s="71" t="s">
        <v>125</v>
      </c>
      <c r="E28" s="72">
        <v>1.5</v>
      </c>
      <c r="F28" s="72" t="s">
        <v>126</v>
      </c>
      <c r="G28" s="73" t="s">
        <v>127</v>
      </c>
      <c r="H28" s="74">
        <v>1.5</v>
      </c>
      <c r="I28" s="118" t="s">
        <v>128</v>
      </c>
    </row>
    <row r="29" ht="72" customHeight="1" spans="1:9">
      <c r="A29" s="48"/>
      <c r="B29" s="79"/>
      <c r="C29" s="54"/>
      <c r="D29" s="71" t="s">
        <v>129</v>
      </c>
      <c r="E29" s="72">
        <v>1.5</v>
      </c>
      <c r="F29" s="72" t="s">
        <v>130</v>
      </c>
      <c r="G29" s="73" t="s">
        <v>131</v>
      </c>
      <c r="H29" s="74">
        <v>1.5</v>
      </c>
      <c r="I29" s="117" t="s">
        <v>132</v>
      </c>
    </row>
    <row r="30" ht="72" spans="1:9">
      <c r="A30" s="48"/>
      <c r="B30" s="79"/>
      <c r="C30" s="76"/>
      <c r="D30" s="71" t="s">
        <v>133</v>
      </c>
      <c r="E30" s="72">
        <v>1.5</v>
      </c>
      <c r="F30" s="72" t="s">
        <v>134</v>
      </c>
      <c r="G30" s="73" t="s">
        <v>135</v>
      </c>
      <c r="H30" s="74">
        <v>1.5</v>
      </c>
      <c r="I30" s="117" t="s">
        <v>136</v>
      </c>
    </row>
    <row r="31" ht="36" spans="1:9">
      <c r="A31" s="48"/>
      <c r="B31" s="80"/>
      <c r="C31" s="78"/>
      <c r="D31" s="71" t="s">
        <v>137</v>
      </c>
      <c r="E31" s="72">
        <v>1.5</v>
      </c>
      <c r="F31" s="72" t="s">
        <v>138</v>
      </c>
      <c r="G31" s="73" t="s">
        <v>139</v>
      </c>
      <c r="H31" s="74">
        <v>1.5</v>
      </c>
      <c r="I31" s="117" t="s">
        <v>140</v>
      </c>
    </row>
    <row r="32" ht="33.75" spans="1:9">
      <c r="A32" s="48"/>
      <c r="B32" s="60" t="s">
        <v>141</v>
      </c>
      <c r="C32" s="42" t="s">
        <v>142</v>
      </c>
      <c r="D32" s="71" t="s">
        <v>143</v>
      </c>
      <c r="E32" s="72">
        <v>1</v>
      </c>
      <c r="F32" s="72" t="s">
        <v>144</v>
      </c>
      <c r="G32" s="73" t="s">
        <v>145</v>
      </c>
      <c r="H32" s="74">
        <v>1</v>
      </c>
      <c r="I32" s="117" t="s">
        <v>146</v>
      </c>
    </row>
    <row r="33" ht="78.75" spans="1:9">
      <c r="A33" s="48"/>
      <c r="B33" s="61"/>
      <c r="C33" s="49"/>
      <c r="D33" s="71" t="s">
        <v>147</v>
      </c>
      <c r="E33" s="72">
        <v>3</v>
      </c>
      <c r="F33" s="72" t="s">
        <v>148</v>
      </c>
      <c r="G33" s="73" t="s">
        <v>149</v>
      </c>
      <c r="H33" s="74">
        <v>3</v>
      </c>
      <c r="I33" s="117" t="s">
        <v>150</v>
      </c>
    </row>
    <row r="34" ht="56.25" spans="1:9">
      <c r="A34" s="57"/>
      <c r="B34" s="60" t="s">
        <v>151</v>
      </c>
      <c r="C34" s="72" t="s">
        <v>152</v>
      </c>
      <c r="D34" s="81" t="s">
        <v>153</v>
      </c>
      <c r="E34" s="42">
        <v>1</v>
      </c>
      <c r="F34" s="72" t="s">
        <v>154</v>
      </c>
      <c r="G34" s="82" t="s">
        <v>155</v>
      </c>
      <c r="H34" s="83">
        <v>1</v>
      </c>
      <c r="I34" s="117" t="s">
        <v>156</v>
      </c>
    </row>
    <row r="35" ht="43" customHeight="1" spans="1:9">
      <c r="A35" s="57"/>
      <c r="B35" s="79"/>
      <c r="C35" s="84"/>
      <c r="D35" s="81" t="s">
        <v>157</v>
      </c>
      <c r="E35" s="42">
        <v>1</v>
      </c>
      <c r="F35" s="72" t="s">
        <v>158</v>
      </c>
      <c r="G35" s="85" t="s">
        <v>159</v>
      </c>
      <c r="H35" s="83">
        <v>1</v>
      </c>
      <c r="I35" s="117" t="s">
        <v>160</v>
      </c>
    </row>
    <row r="36" ht="60" spans="1:9">
      <c r="A36" s="57"/>
      <c r="B36" s="79"/>
      <c r="C36" s="84"/>
      <c r="D36" s="81" t="s">
        <v>161</v>
      </c>
      <c r="E36" s="42">
        <v>3</v>
      </c>
      <c r="F36" s="72" t="s">
        <v>162</v>
      </c>
      <c r="G36" s="73" t="s">
        <v>163</v>
      </c>
      <c r="H36" s="74">
        <v>3</v>
      </c>
      <c r="I36" s="117" t="s">
        <v>164</v>
      </c>
    </row>
    <row r="37" ht="56.25" spans="1:9">
      <c r="A37" s="57"/>
      <c r="B37" s="79"/>
      <c r="C37" s="84"/>
      <c r="D37" s="81" t="s">
        <v>165</v>
      </c>
      <c r="E37" s="42">
        <v>1</v>
      </c>
      <c r="F37" s="72" t="s">
        <v>166</v>
      </c>
      <c r="G37" s="73" t="s">
        <v>167</v>
      </c>
      <c r="H37" s="74">
        <v>1</v>
      </c>
      <c r="I37" s="117" t="s">
        <v>168</v>
      </c>
    </row>
    <row r="38" ht="36" spans="1:9">
      <c r="A38" s="57"/>
      <c r="B38" s="79"/>
      <c r="C38" s="84"/>
      <c r="D38" s="81" t="s">
        <v>169</v>
      </c>
      <c r="E38" s="42">
        <v>3</v>
      </c>
      <c r="F38" s="72" t="s">
        <v>170</v>
      </c>
      <c r="G38" s="73" t="s">
        <v>171</v>
      </c>
      <c r="H38" s="74">
        <v>3</v>
      </c>
      <c r="I38" s="117" t="s">
        <v>172</v>
      </c>
    </row>
    <row r="39" ht="48" spans="1:9">
      <c r="A39" s="57"/>
      <c r="B39" s="79"/>
      <c r="C39" s="84"/>
      <c r="D39" s="81" t="s">
        <v>173</v>
      </c>
      <c r="E39" s="42">
        <v>1</v>
      </c>
      <c r="F39" s="72" t="s">
        <v>174</v>
      </c>
      <c r="G39" s="73" t="s">
        <v>175</v>
      </c>
      <c r="H39" s="74">
        <v>1</v>
      </c>
      <c r="I39" s="117" t="s">
        <v>176</v>
      </c>
    </row>
    <row r="40" ht="56.25" spans="1:9">
      <c r="A40" s="57"/>
      <c r="B40" s="86" t="s">
        <v>177</v>
      </c>
      <c r="C40" s="42" t="s">
        <v>178</v>
      </c>
      <c r="D40" s="71" t="s">
        <v>179</v>
      </c>
      <c r="E40" s="72">
        <v>1</v>
      </c>
      <c r="F40" s="72" t="s">
        <v>180</v>
      </c>
      <c r="G40" s="73" t="s">
        <v>181</v>
      </c>
      <c r="H40" s="74">
        <v>0.5</v>
      </c>
      <c r="I40" s="117" t="s">
        <v>182</v>
      </c>
    </row>
    <row r="41" ht="36" spans="1:9">
      <c r="A41" s="57"/>
      <c r="B41" s="87"/>
      <c r="C41" s="54"/>
      <c r="D41" s="71" t="s">
        <v>183</v>
      </c>
      <c r="E41" s="72">
        <v>1</v>
      </c>
      <c r="F41" s="72" t="s">
        <v>184</v>
      </c>
      <c r="G41" s="73" t="s">
        <v>185</v>
      </c>
      <c r="H41" s="74">
        <v>1</v>
      </c>
      <c r="I41" s="117" t="s">
        <v>186</v>
      </c>
    </row>
    <row r="42" ht="60" spans="1:9">
      <c r="A42" s="57"/>
      <c r="B42" s="87"/>
      <c r="C42" s="54"/>
      <c r="D42" s="71" t="s">
        <v>187</v>
      </c>
      <c r="E42" s="72">
        <v>2</v>
      </c>
      <c r="F42" s="72" t="s">
        <v>188</v>
      </c>
      <c r="G42" s="73" t="s">
        <v>189</v>
      </c>
      <c r="H42" s="74">
        <v>2</v>
      </c>
      <c r="I42" s="117" t="s">
        <v>190</v>
      </c>
    </row>
    <row r="43" ht="96" spans="1:9">
      <c r="A43" s="57"/>
      <c r="B43" s="87"/>
      <c r="C43" s="76"/>
      <c r="D43" s="71" t="s">
        <v>191</v>
      </c>
      <c r="E43" s="72">
        <v>1</v>
      </c>
      <c r="F43" s="72" t="s">
        <v>192</v>
      </c>
      <c r="G43" s="73" t="s">
        <v>193</v>
      </c>
      <c r="H43" s="74">
        <v>1</v>
      </c>
      <c r="I43" s="117" t="s">
        <v>194</v>
      </c>
    </row>
    <row r="44" ht="84" spans="1:9">
      <c r="A44" s="57"/>
      <c r="B44" s="88"/>
      <c r="C44" s="78"/>
      <c r="D44" s="71" t="s">
        <v>195</v>
      </c>
      <c r="E44" s="72">
        <v>2</v>
      </c>
      <c r="F44" s="72" t="s">
        <v>196</v>
      </c>
      <c r="G44" s="73" t="s">
        <v>197</v>
      </c>
      <c r="H44" s="74">
        <v>2</v>
      </c>
      <c r="I44" s="117" t="s">
        <v>198</v>
      </c>
    </row>
    <row r="45" ht="36" spans="1:9">
      <c r="A45" s="57"/>
      <c r="B45" s="86" t="s">
        <v>199</v>
      </c>
      <c r="C45" s="42" t="s">
        <v>200</v>
      </c>
      <c r="D45" s="71" t="s">
        <v>201</v>
      </c>
      <c r="E45" s="72">
        <v>1</v>
      </c>
      <c r="F45" s="72" t="s">
        <v>202</v>
      </c>
      <c r="G45" s="73" t="s">
        <v>203</v>
      </c>
      <c r="H45" s="74">
        <v>1</v>
      </c>
      <c r="I45" s="117" t="s">
        <v>204</v>
      </c>
    </row>
    <row r="46" ht="45" spans="1:9">
      <c r="A46" s="70"/>
      <c r="B46" s="80"/>
      <c r="C46" s="78"/>
      <c r="D46" s="71" t="s">
        <v>205</v>
      </c>
      <c r="E46" s="72">
        <v>1</v>
      </c>
      <c r="F46" s="72" t="s">
        <v>206</v>
      </c>
      <c r="G46" s="73" t="s">
        <v>207</v>
      </c>
      <c r="H46" s="74">
        <v>1</v>
      </c>
      <c r="I46" s="117" t="s">
        <v>208</v>
      </c>
    </row>
    <row r="47" ht="90" spans="1:9">
      <c r="A47" s="41" t="s">
        <v>209</v>
      </c>
      <c r="B47" s="60" t="s">
        <v>210</v>
      </c>
      <c r="C47" s="89" t="s">
        <v>211</v>
      </c>
      <c r="D47" s="90" t="s">
        <v>212</v>
      </c>
      <c r="E47" s="91">
        <v>3</v>
      </c>
      <c r="F47" s="91" t="s">
        <v>213</v>
      </c>
      <c r="G47" s="92" t="s">
        <v>214</v>
      </c>
      <c r="H47" s="93">
        <v>3</v>
      </c>
      <c r="I47" s="117" t="s">
        <v>215</v>
      </c>
    </row>
    <row r="48" ht="45" spans="1:9">
      <c r="A48" s="48"/>
      <c r="B48" s="94"/>
      <c r="C48" s="95"/>
      <c r="D48" s="90" t="s">
        <v>216</v>
      </c>
      <c r="E48" s="91">
        <v>2</v>
      </c>
      <c r="F48" s="91" t="s">
        <v>217</v>
      </c>
      <c r="G48" s="96" t="s">
        <v>218</v>
      </c>
      <c r="H48" s="93">
        <v>1.6</v>
      </c>
      <c r="I48" s="117" t="s">
        <v>219</v>
      </c>
    </row>
    <row r="49" ht="96" spans="1:9">
      <c r="A49" s="48"/>
      <c r="B49" s="94"/>
      <c r="C49" s="95"/>
      <c r="D49" s="90" t="s">
        <v>220</v>
      </c>
      <c r="E49" s="91">
        <v>3</v>
      </c>
      <c r="F49" s="91" t="s">
        <v>221</v>
      </c>
      <c r="G49" s="96" t="s">
        <v>222</v>
      </c>
      <c r="H49" s="93">
        <v>3</v>
      </c>
      <c r="I49" s="117" t="s">
        <v>223</v>
      </c>
    </row>
    <row r="50" ht="67.5" spans="1:9">
      <c r="A50" s="48"/>
      <c r="B50" s="94"/>
      <c r="C50" s="95"/>
      <c r="D50" s="90" t="s">
        <v>224</v>
      </c>
      <c r="E50" s="91">
        <v>5</v>
      </c>
      <c r="F50" s="91" t="s">
        <v>225</v>
      </c>
      <c r="G50" s="96" t="s">
        <v>226</v>
      </c>
      <c r="H50" s="93">
        <v>5</v>
      </c>
      <c r="I50" s="117" t="s">
        <v>227</v>
      </c>
    </row>
    <row r="51" ht="101.25" spans="1:9">
      <c r="A51" s="48"/>
      <c r="B51" s="97"/>
      <c r="C51" s="98"/>
      <c r="D51" s="99" t="s">
        <v>228</v>
      </c>
      <c r="E51" s="91">
        <v>2</v>
      </c>
      <c r="F51" s="91" t="s">
        <v>229</v>
      </c>
      <c r="G51" s="96" t="s">
        <v>230</v>
      </c>
      <c r="H51" s="100">
        <v>1.8</v>
      </c>
      <c r="I51" s="117" t="s">
        <v>231</v>
      </c>
    </row>
    <row r="52" ht="252" spans="1:9">
      <c r="A52" s="57"/>
      <c r="B52" s="60" t="s">
        <v>232</v>
      </c>
      <c r="C52" s="89" t="s">
        <v>233</v>
      </c>
      <c r="D52" s="90" t="s">
        <v>234</v>
      </c>
      <c r="E52" s="91">
        <v>2</v>
      </c>
      <c r="F52" s="91" t="s">
        <v>235</v>
      </c>
      <c r="G52" s="101" t="s">
        <v>236</v>
      </c>
      <c r="H52" s="102">
        <v>2</v>
      </c>
      <c r="I52" s="117" t="s">
        <v>237</v>
      </c>
    </row>
    <row r="53" ht="48" spans="1:9">
      <c r="A53" s="57"/>
      <c r="B53" s="75"/>
      <c r="C53" s="95"/>
      <c r="D53" s="90" t="s">
        <v>238</v>
      </c>
      <c r="E53" s="91">
        <v>7</v>
      </c>
      <c r="F53" s="91" t="s">
        <v>239</v>
      </c>
      <c r="G53" s="103" t="s">
        <v>240</v>
      </c>
      <c r="H53" s="104">
        <v>7</v>
      </c>
      <c r="I53" s="117" t="s">
        <v>241</v>
      </c>
    </row>
    <row r="54" ht="112.5" spans="1:9">
      <c r="A54" s="70"/>
      <c r="B54" s="61"/>
      <c r="C54" s="98"/>
      <c r="D54" s="90" t="s">
        <v>242</v>
      </c>
      <c r="E54" s="91">
        <v>1</v>
      </c>
      <c r="F54" s="91" t="s">
        <v>243</v>
      </c>
      <c r="G54" s="101" t="s">
        <v>244</v>
      </c>
      <c r="H54" s="102">
        <v>1</v>
      </c>
      <c r="I54" s="117" t="s">
        <v>245</v>
      </c>
    </row>
    <row r="55" ht="96" spans="1:9">
      <c r="A55" s="41" t="s">
        <v>246</v>
      </c>
      <c r="B55" s="105" t="s">
        <v>247</v>
      </c>
      <c r="C55" s="42" t="s">
        <v>248</v>
      </c>
      <c r="D55" s="71" t="s">
        <v>249</v>
      </c>
      <c r="E55" s="72">
        <v>1</v>
      </c>
      <c r="F55" s="72" t="s">
        <v>250</v>
      </c>
      <c r="G55" s="106" t="s">
        <v>251</v>
      </c>
      <c r="H55" s="107"/>
      <c r="I55" s="117" t="s">
        <v>252</v>
      </c>
    </row>
    <row r="56" ht="60" spans="1:9">
      <c r="A56" s="108"/>
      <c r="B56" s="109" t="s">
        <v>253</v>
      </c>
      <c r="C56" s="72" t="s">
        <v>254</v>
      </c>
      <c r="D56" s="71" t="s">
        <v>255</v>
      </c>
      <c r="E56" s="72">
        <v>1</v>
      </c>
      <c r="F56" s="72" t="s">
        <v>256</v>
      </c>
      <c r="G56" s="110" t="s">
        <v>251</v>
      </c>
      <c r="H56" s="111"/>
      <c r="I56" s="117" t="s">
        <v>257</v>
      </c>
    </row>
    <row r="57" spans="8:9">
      <c r="H57" s="19">
        <f>SUM(H5:H56)</f>
        <v>96.4</v>
      </c>
      <c r="I57" s="119" t="s">
        <v>258</v>
      </c>
    </row>
    <row r="58" ht="273" customHeight="1" spans="1:7">
      <c r="A58" s="112" t="s">
        <v>259</v>
      </c>
      <c r="B58" s="112"/>
      <c r="C58" s="112"/>
      <c r="D58" s="113"/>
      <c r="E58" s="112"/>
      <c r="F58" s="112"/>
      <c r="G58" s="114"/>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19" sqref="D2:E19"/>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4</v>
      </c>
    </row>
    <row r="3" ht="14.25" spans="1:5">
      <c r="A3" s="8"/>
      <c r="B3" s="9"/>
      <c r="C3" s="6" t="s">
        <v>264</v>
      </c>
      <c r="D3" s="6">
        <v>6</v>
      </c>
      <c r="E3" s="7">
        <f>售后服务!H7+售后服务!H8</f>
        <v>5</v>
      </c>
    </row>
    <row r="4" ht="14.25" spans="1:5">
      <c r="A4" s="8"/>
      <c r="B4" s="9"/>
      <c r="C4" s="6" t="s">
        <v>265</v>
      </c>
      <c r="D4" s="6">
        <v>6</v>
      </c>
      <c r="E4" s="7">
        <f>售后服务!H9+售后服务!H10+售后服务!H11</f>
        <v>6</v>
      </c>
    </row>
    <row r="5" ht="14.25" spans="1:5">
      <c r="A5" s="8"/>
      <c r="B5" s="9"/>
      <c r="C5" s="6" t="s">
        <v>266</v>
      </c>
      <c r="D5" s="6">
        <v>6</v>
      </c>
      <c r="E5" s="7">
        <f>售后服务!H12+售后服务!H13</f>
        <v>6</v>
      </c>
    </row>
    <row r="6" ht="14.25" spans="1:5">
      <c r="A6" s="8"/>
      <c r="B6" s="9"/>
      <c r="C6" s="6" t="s">
        <v>267</v>
      </c>
      <c r="D6" s="6">
        <v>7</v>
      </c>
      <c r="E6" s="7">
        <f>售后服务!H14+售后服务!H15</f>
        <v>6.9</v>
      </c>
    </row>
    <row r="7" ht="14.25" spans="1:5">
      <c r="A7" s="8"/>
      <c r="B7" s="9"/>
      <c r="C7" s="6" t="s">
        <v>268</v>
      </c>
      <c r="D7" s="6">
        <v>5</v>
      </c>
      <c r="E7" s="7">
        <f>售后服务!H16+售后服务!H17+售后服务!H18+售后服务!H19</f>
        <v>4.7</v>
      </c>
    </row>
    <row r="8" ht="14.25" spans="1:5">
      <c r="A8" s="10"/>
      <c r="B8" s="11"/>
      <c r="C8" s="6" t="s">
        <v>269</v>
      </c>
      <c r="D8" s="6">
        <v>6</v>
      </c>
      <c r="E8" s="7">
        <f>售后服务!H20+售后服务!H21+售后服务!H22</f>
        <v>5.1</v>
      </c>
    </row>
    <row r="9" ht="14.25" spans="1:5">
      <c r="A9" s="4" t="s">
        <v>270</v>
      </c>
      <c r="B9" s="5">
        <v>35</v>
      </c>
      <c r="C9" s="6" t="s">
        <v>271</v>
      </c>
      <c r="D9" s="6">
        <v>6</v>
      </c>
      <c r="E9" s="7">
        <f>售后服务!H23+售后服务!H24+售后服务!H25+售后服务!H26+售后服务!H27</f>
        <v>5.8</v>
      </c>
    </row>
    <row r="10" ht="14.25" spans="1:5">
      <c r="A10" s="8"/>
      <c r="B10" s="9"/>
      <c r="C10" s="6" t="s">
        <v>272</v>
      </c>
      <c r="D10" s="6">
        <v>6</v>
      </c>
      <c r="E10" s="7">
        <f>售后服务!H28+售后服务!H29+售后服务!H30+售后服务!H31</f>
        <v>6</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10</v>
      </c>
    </row>
    <row r="13" ht="14.25" spans="1:5">
      <c r="A13" s="8"/>
      <c r="B13" s="9"/>
      <c r="C13" s="6" t="s">
        <v>275</v>
      </c>
      <c r="D13" s="6">
        <v>7</v>
      </c>
      <c r="E13" s="7">
        <f>售后服务!H40+售后服务!H41+售后服务!H42+售后服务!H43+售后服务!H44</f>
        <v>6.5</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14.4</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96.4</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2022-11-03T06:49:42Z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2C98BE8EDF8849D2A0A8D0A726EE08EA</vt:lpwstr>
  </property>
</Properties>
</file>