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11020"/>
  </bookViews>
  <sheets>
    <sheet name="售后服务" sheetId="2" r:id="rId1"/>
  </sheets>
  <calcPr calcId="145621"/>
</workbook>
</file>

<file path=xl/calcChain.xml><?xml version="1.0" encoding="utf-8"?>
<calcChain xmlns="http://schemas.openxmlformats.org/spreadsheetml/2006/main">
  <c r="J68" i="2" l="1"/>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7" i="2"/>
  <c r="J8" i="2"/>
  <c r="J9" i="2"/>
  <c r="J10" i="2"/>
  <c r="J11" i="2"/>
  <c r="J12" i="2"/>
  <c r="J6" i="2"/>
  <c r="H68" i="2" l="1"/>
</calcChain>
</file>

<file path=xl/sharedStrings.xml><?xml version="1.0" encoding="utf-8"?>
<sst xmlns="http://schemas.openxmlformats.org/spreadsheetml/2006/main" count="283" uniqueCount="275">
  <si>
    <t>服务认证审查检查表（售后服务GB/T27922）</t>
  </si>
  <si>
    <t>Service Certification Checklist （简称“SCC”)</t>
  </si>
  <si>
    <t>组织名称</t>
  </si>
  <si>
    <t>板块</t>
  </si>
  <si>
    <t>序号</t>
  </si>
  <si>
    <t>标题</t>
  </si>
  <si>
    <t>检查内容</t>
  </si>
  <si>
    <t>小类分值</t>
  </si>
  <si>
    <t>维度</t>
  </si>
  <si>
    <t>现场评审记录</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</si>
  <si>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</si>
  <si>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</si>
  <si>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</si>
  <si>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</si>
  <si>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</si>
  <si>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</si>
  <si>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</si>
  <si>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</si>
  <si>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</si>
  <si>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</si>
  <si>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</si>
  <si>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</si>
  <si>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</si>
  <si>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</si>
  <si>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</si>
  <si>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</si>
  <si>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</si>
  <si>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</si>
  <si>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</si>
  <si>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</si>
  <si>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</si>
  <si>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</si>
  <si>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</si>
  <si>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</si>
  <si>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</si>
  <si>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</si>
  <si>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</si>
  <si>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</si>
  <si>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</si>
  <si>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</si>
  <si>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</si>
  <si>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</si>
  <si>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</si>
  <si>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</si>
  <si>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</si>
  <si>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</si>
  <si>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</si>
  <si>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</si>
  <si>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</si>
  <si>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</si>
  <si>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</si>
  <si>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</si>
  <si>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</si>
  <si>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</si>
  <si>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</si>
  <si>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</si>
  <si>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</si>
  <si>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</si>
  <si>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</si>
  <si>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</si>
  <si>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</si>
  <si>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</si>
  <si>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</si>
  <si>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</si>
  <si>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</si>
  <si>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</si>
  <si>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</si>
  <si>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</si>
  <si>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</si>
  <si>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</si>
  <si>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</si>
  <si>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</si>
  <si>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</si>
  <si>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</si>
  <si>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</si>
  <si>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</si>
  <si>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</si>
  <si>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</si>
  <si>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</si>
  <si>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</si>
  <si>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</si>
  <si>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</si>
  <si>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</si>
  <si>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</si>
  <si>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</si>
  <si>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</si>
  <si>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</si>
  <si>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</si>
  <si>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</si>
  <si>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</si>
  <si>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</si>
  <si>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</si>
  <si>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</si>
  <si>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</si>
  <si>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</si>
  <si>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</si>
  <si>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</si>
  <si>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</si>
  <si>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</si>
  <si>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</si>
  <si>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</si>
  <si>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</si>
  <si>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</si>
  <si>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</si>
  <si>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</si>
  <si>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</si>
  <si>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</si>
  <si>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</si>
  <si>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</si>
  <si>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</si>
  <si>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</si>
  <si>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</si>
  <si>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</si>
  <si>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</si>
  <si>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</si>
  <si>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</si>
  <si>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</si>
  <si>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</si>
  <si>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</si>
  <si>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</si>
  <si>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</si>
  <si>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</si>
  <si>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</si>
  <si>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</si>
  <si>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</si>
  <si>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</si>
  <si>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</si>
  <si>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</si>
  <si>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</si>
  <si>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</si>
  <si>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</si>
  <si>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</si>
  <si>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</si>
  <si>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</si>
  <si>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</si>
  <si>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</si>
  <si>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</si>
  <si>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</si>
  <si>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</si>
  <si>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</si>
  <si>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</si>
  <si>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</si>
  <si>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</si>
  <si>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</si>
  <si>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</si>
  <si>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</si>
  <si>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</si>
  <si>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</si>
  <si>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</si>
  <si>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</si>
  <si>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</si>
  <si>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</si>
  <si>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</si>
  <si>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</si>
  <si>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</si>
  <si>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</si>
  <si>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</si>
  <si>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</si>
  <si>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</si>
  <si>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</si>
  <si>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</si>
  <si>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</si>
  <si>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</si>
  <si>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</si>
  <si>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</si>
  <si>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</si>
  <si>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</si>
  <si>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</si>
  <si>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</si>
  <si>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</si>
  <si>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</si>
  <si>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</si>
  <si>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</si>
  <si>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</si>
  <si>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</si>
  <si>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</si>
  <si>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</si>
  <si>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</si>
  <si>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</si>
  <si>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</si>
  <si>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</si>
  <si>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</si>
  <si>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</si>
  <si>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</si>
  <si>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</si>
  <si>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</si>
  <si>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</si>
  <si>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</si>
  <si>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</si>
  <si>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</si>
  <si>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</si>
  <si>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</si>
  <si>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</si>
  <si>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</si>
  <si>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</si>
  <si>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</si>
  <si>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</si>
  <si>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</si>
  <si>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</si>
  <si>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</si>
  <si>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</si>
  <si>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</si>
  <si>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</si>
  <si>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</si>
  <si>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</si>
  <si>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 xml:space="preserve">配置了售后服务设备有钳子、扳手、手枪钻、螺丝刀等；产品按类别存放，各区有标识。能够满足销售服务要求。
企业制定了客户信息保密制度；供销部专人负责在电脑中保存客户信息，未经部门负责人批准不得外泄；目前执行效果良好；据了解目前无客户信息泄漏情况发生。
</t>
    <phoneticPr fontId="9" type="noConversion"/>
  </si>
  <si>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9" type="noConversion"/>
  </si>
  <si>
    <t>目前已经取得QES三体系管理证书等</t>
    <phoneticPr fontId="9"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</si>
  <si>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9" type="noConversion"/>
  </si>
  <si>
    <t>每个客户有专人进行跟踪处理该客户相关事宜，及时告知顾客产品信息</t>
    <phoneticPr fontId="9" type="noConversion"/>
  </si>
  <si>
    <t>对客户进行定期回访，发现问题及时解决，不能解决问题可电话联系售后服务人员指导，远程无法解决问题是现场解决。定期对产品进行保养。</t>
    <phoneticPr fontId="9" type="noConversion"/>
  </si>
  <si>
    <t>公司在签订合同中有关于售后服务涉及的收费规定，根据实际发生的相关费用，双方协商解决；未发现有违反国家有关规定合理收费的情况。</t>
  </si>
  <si>
    <t>在合同约定时间范围内尽早对客户进行服务</t>
    <phoneticPr fontId="9" type="noConversion"/>
  </si>
  <si>
    <t>产品维修涉及工具箱等常用设备，使用前、使用后对其进行保养检查、包装服务正常进行</t>
    <phoneticPr fontId="9" type="noConversion"/>
  </si>
  <si>
    <t>维修设备及材料、配件均从有资质厂家购买符合国家标准的产品，必要时客户提供产品检验报告，库房对材料、配件等定期进行盘点，保证充足库存。</t>
    <phoneticPr fontId="9" type="noConversion"/>
  </si>
  <si>
    <t>收到客户反馈后进行现场维修，时间较长或无法维修时，提供备品备件，保证客户正常使用，目前未发生</t>
    <phoneticPr fontId="9" type="noConversion"/>
  </si>
  <si>
    <t>公司在签订合同中还会与客户进行约定，若有因服务质量问题影响客户满意率的情况，公司提供赔偿或进行整改，非服务质量问题的，企业与客户协商解决。</t>
  </si>
  <si>
    <t>目前未出现产品质量无法解决的事件。</t>
  </si>
  <si>
    <t>通过沟通了解，企业服务不涉及产品回收，客户自行对废弃产品进行处理，不会产生环保或安全问题</t>
  </si>
  <si>
    <t>不涉及废弃品回收，客户自行对废弃产品进行处理</t>
    <phoneticPr fontId="9"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</si>
  <si>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9"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</si>
  <si>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9" type="noConversion"/>
  </si>
  <si>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</si>
  <si>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公司有服务热线电话；电话验证，畅通；技术服务部有完整的接收、处理客户投诉机制，并能够建立投诉档案；      
每月对投诉实施统计分类形成报表及改进计划，提报总经理；自体系建立以来，未发生过顾客投诉情况。 
</t>
    <phoneticPr fontId="9" type="noConversion"/>
  </si>
  <si>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</si>
  <si>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符合要求</t>
  </si>
  <si>
    <t>现场审查采取口头提问、查看记录形式进行。</t>
  </si>
  <si>
    <t>抽查评分表，符合要求</t>
  </si>
  <si>
    <t xml:space="preserve">综合评分达到5星级标准
</t>
  </si>
  <si>
    <t>河北金榜家具有限公司</t>
    <phoneticPr fontId="9" type="noConversion"/>
  </si>
  <si>
    <t>提供营业执照原件真实可信.
顾客投诉情况：未发生
提供营业执照原件真实可信.
法律法规：符合要求
顾客投诉情况：未发生
上级检查情况：未发生
主要用于投标，未发现违规使用证据
质量抽查：体系运行期间未进行抽查情况。
在体系运行期间未发生重大质量安全事故。
变更：企业名称变更为“河北金榜家具有限公司”</t>
    <phoneticPr fontId="9" type="noConversion"/>
  </si>
  <si>
    <t>据河北金榜家具有限公司管代介绍：企业经营涉及全国，目前在甘肃省天水市麦积区桥南商场胡王工业园、山东省枣庄市台儿庄区文化路、内蒙古乌海市渤海湾区海拉北路爱民小区外围商铺南一号建立了售后服务网点。
售后服务由供销部负责，下设售后服务专员；生产技术部、综合部等做售后服务支持；部门之间有清晰的职能划分，岗位设置合理；据了解，以上设置能够保证售后服务工作的顺利开展。
生产技术部部负责配送、退换货；质检部负责技术支持；综合部负责客诉解决等，总体协调售后服务工作，如服务文化的宣贯、服务策略的制定、人员培训等；同时负责接受客户投诉、顾客信息、交付、服务工作等工作。售后服务人员配合生产技术部完成服务的交付、物资配件支持、负责售后服务过程的监督检查考核，资金支持等后台支持。</t>
    <phoneticPr fontId="9" type="noConversion"/>
  </si>
  <si>
    <t xml:space="preserve">据河北金榜家具有限公司管代介绍：企业经营涉及全国，目前除了公司所在地外在甘肃省天水市麦积区桥南商场胡王工业园、山东省枣庄市台儿庄区文化路、内蒙古乌海市渤海湾区海拉北路爱民小区外围商铺南一号建立了售后服务网点。
售后服务网点详细地址                  联系人 联系电话
河北省廊坊市霸州市胜芳镇中山街西畦田 王百胜 13343369898
甘肃省天水市麦积区桥南商场胡王工业园 马涛 13830842292
山东省枣庄市台儿庄区文化陆 崔广青 13363617988
内蒙古乌海市渤海湾区海拉北路爱民小区外围商铺南一号 刘良忠 18704737239
售后服务网点按公司管理制度统一管理，目前未发生投诉事件。
</t>
    <phoneticPr fontId="9" type="noConversion"/>
  </si>
  <si>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phoneticPr fontId="9" type="noConversion"/>
  </si>
  <si>
    <t>企业45人，公司根据各部门在售后服务过程的职责进行了相关培训，经了解各类人员基本具备能力提供了人员能力准则类文件和评价信息。
如：张庆国：从事相关行业工作多年，技术娴熟、熟悉行业事务，对企业目前经营服务熟悉了，能够为客户提供良好的服务。公司每年年底对相关人员进行评价；符合要求；评价人：王百胜
另抽其他人员能力评价表，符合要求。</t>
    <phoneticPr fontId="9" type="noConversion"/>
  </si>
  <si>
    <t>经了解，企业售后服务有分类预算，能够保障各类售后服务活动的经费使用。财务提供了2022年度售后服务预算：
如人员工资预算、培训经费、差旅费用、维修设备购置费用、赔偿准备金等。具体见附件。审核能提供专用资金使用记录有已产生工资/差旅费/设备购置费等的证据
安装费10万
维修费2万
差旅费4.1万
工资36万
工装及防护用品购置费 5千
其他应急费用 3.2万
。。。。
符合要求。</t>
    <phoneticPr fontId="9" type="noConversion"/>
  </si>
  <si>
    <t>综合部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</si>
  <si>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综合部能够较好地组织开展售后服务专业技术和服务文化培训，有培训计划和培训实施记录；提供了培训记录：
抽2022年度培训计划：培训内容涉及售后服务管理制度、GB/T27922-2011基础知识、标准相关知识、内审的培训、售后服务应急预案、售后服务流程培训、服务文化等内容。
抽培训记录：
2022/5/11GB/T27922-2011基础知识、标准相关知识培训，现场进行了提问考核，均合格。进行了评价，符合要求
2022/7/23内审的培训，现场进行了提问考核，均合格。进行了评价，符合要求
有关于奖惩措施、评优、奖励、晋升和员工关怀机制，如：考核制度、售后服务激励政策、员工职业通道与晋升管理办法、员工关怀管理制度等。</t>
    <phoneticPr fontId="9" type="noConversion"/>
  </si>
  <si>
    <t xml:space="preserve">售后服务具体由综合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版本：A/0，以及相关运行记录等。以上文件编制人：刘强，审核人：张炳娟，批准人：王百胜，实施日期2020年01月15日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经了解，目前无作废文件，由综合部呢统一处理。
总体来说，公司文件化信息控制基本有效。
</t>
    <phoneticPr fontId="9" type="noConversion"/>
  </si>
  <si>
    <t>综合部、生产技术部、提供了识别的适用的法律法规要求，包括：《消费者权益保护法》、《产品质量法》、《安全生产法》、《劳动法》、《消防法》及CNCA-CGP-06-2020绿色产品认证实施规则 家具DB33/T 772-2009家具售后服务规范DB44/T 1055-2012家具五金 自弹型和液压缓冲型杯状暗铰链GB/T 3325-2017金属家具通用技术条件等；形成《售后服务制度》 ，且能很好地结合到服务要求中，并通过培训已向员工进行了宣传，现场了解员工能充分理解。</t>
    <phoneticPr fontId="9" type="noConversion"/>
  </si>
  <si>
    <t>供销部对负责售后服务监督，指定部门负责人负责日常监督；每月对售后服务进行监督，具体见“发货单”“售后服务登记表”“绩效考核”等；
设置有专门的派工人员，每月对售后服务工作进行汇总，有汇总记录，但无形成报告；每月对人员进行考核，具体见“人员绩效考核”</t>
    <phoneticPr fontId="9" type="noConversion"/>
  </si>
  <si>
    <t>生产技术部、质检部负责对售后服务中的难点组织研究分析实施，并制定改进措施；如：供应商沟通；技术工艺相关问题等，本据了解目前未发生过类似情况。</t>
    <phoneticPr fontId="9" type="noConversion"/>
  </si>
  <si>
    <t xml:space="preserve">配置售后服务管理师张炳娟、王百胜、杨继稳、杨继焕、李海霞，经考试合格                                           
其职责：负责对售后服务工作的管理和对售后服务活动的指导                                        </t>
    <phoneticPr fontId="9" type="noConversion"/>
  </si>
  <si>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phoneticPr fontId="9" type="noConversion"/>
  </si>
  <si>
    <t xml:space="preserve">服务承诺是:时间+效率+满意
特点是:对顾客提出的要求反映快，处理问题和解决问题效率高，达到顾客满意。
通过内部的培训和宣贯等方式使各级员工理解服务理念和涵义
</t>
    <phoneticPr fontId="9" type="noConversion"/>
  </si>
  <si>
    <t xml:space="preserve">目前售后服务的目标为：                                        
处理顾客反馈信息24小时内给予答复。
顾客满意率达到90%以上（按季）。
不发生重大投诉事件（按年）
承诺；  时间+效率+满意
服务时限：接到信息后30分钟内答复，2小时内到达现场
“三包”说明：我司特别郑重承诺：我司对自己提供的所有产品保质期内包换、包退，直至客户满意。
公司网址https://21609669.czvv.com/，产品有宣传册，目前通过网址、宣传册、标识用品等对售后服务环节做出了的承诺。目前未发生客户投诉承诺不兑现情况。
</t>
    <phoneticPr fontId="9" type="noConversion"/>
  </si>
  <si>
    <t>部分产品使用缠绕膜、无纺布、泡泡垫、毡布进行包装。配有配送单，便于识别</t>
    <phoneticPr fontId="9" type="noConversion"/>
  </si>
  <si>
    <t>企业产品为生活常见产品，不同型号产品技术参数在合同中均有约定，无需操作及保养文档，产品附属文档为送货清单，方便客户核对数量</t>
    <phoneticPr fontId="9" type="noConversion"/>
  </si>
  <si>
    <t>对日常售后服务活动有基本的监督检查要求；
1. 建立并实施《绩效考核表》对售后服务各环节实施考评核和改进；
考核内容：定性考核、定量考核、服务质量
①  提供了：2022年1-8月售后服务目标考核记录：
目标：
处理顾客反馈信息24小时内给予答复。
顾客满意率达到90%以上（按季）。
不发生重大投诉事件（按年）
②  提供了员工考核表，抽取2022年1-2季度对员工的绩效考核记录，符合要求                               
3作业人员送货单、售后服务电话登记等均保存完好，符合要求
4、作业完成后综合部会有人电话回访客户服务质量，进行记录。提供“顾客满意度调查表”，符合要求
未见具体奖惩事件</t>
    <phoneticPr fontId="9" type="noConversion"/>
  </si>
  <si>
    <r>
      <t>◆本公司对向用</t>
    </r>
    <r>
      <rPr>
        <sz val="10"/>
        <color rgb="FFFF0000"/>
        <rFont val="宋体"/>
        <family val="3"/>
        <charset val="134"/>
        <scheme val="major"/>
      </rPr>
      <t>户提供的所有系统产品均免费维修一年，保修半年，终身维护
在合同里明示商品的保修期限、维修收费、主要部件和易损配件等信息</t>
    </r>
    <phoneticPr fontId="9" type="noConversion"/>
  </si>
  <si>
    <t>企业经营为钢木家具、不锈钢家具、铝合金家具、校用家具、酒店家具、竹木家具、民用家具、户外家具、玻璃家具、板式家具、软体家具、厨房用品、塑料家具、藤艺家具、儿童家具、办公家具、石材家具、多功能储物柜、货架、多功能置物架（柜）、餐桌椅、升降和固定课桌椅（课桌凳）、宿舍床铺、上下床、公寓床、单人床、护理床（手摇床）、民用床、钢制床铺板、木制床铺板、文件柜、钢木书架书柜生产、销售的售后服务(生产、销售的技术支持、配送安装、维修服务、投诉处理），基本无安全问题，使用年限具体情况要根据客户情况而定，无强制使用年限。</t>
    <phoneticPr fontId="9" type="noConversion"/>
  </si>
  <si>
    <t>钢木家具、不锈钢家具、铝合金家具、校用家具、酒店家具、竹木家具、民用家具、户外家具、玻璃家具、板式家具、软体家具、厨房用品、塑料家具、藤艺家具、儿童家具、办公家具、石材家具、多功能储物柜、货架、多功能置物架（柜）、餐桌椅、升降和固定课桌椅（课桌凳）、宿舍床铺、上下床、公寓床、单人床、护理床（手摇床）、民用床、钢制床铺板、木制床铺板、文件柜、钢木书架书柜生产、销售的售后服务(生产、销售的技术支持、配送安装、维修服务、投诉处理），产品到达制定地点后进行安装，目前未发生客户投诉时间。</t>
    <phoneticPr fontId="9" type="noConversion"/>
  </si>
  <si>
    <t>钢木家具、不锈钢家具、铝合金家具、校用家具、酒店家具、竹木家具、民用家具、户外家具、玻璃家具、板式家具、软体家具、厨房用品、塑料家具、藤艺家具、儿童家具、办公家具、石材家具、多功能储物柜、货架、多功能置物架（柜）、餐桌椅、升降和固定课桌椅（课桌凳）、宿舍床铺、上下床、公寓床、单人床、护理床（手摇床）、民用床、钢制床铺板、木制床铺板、文件柜、钢木书架书柜生产、销售的售后服务(生产、销售的技术支持、配送安装、维修服务、投诉处理），售前会对产品情况进行讲解，客户使用过程中发现问题可与售后服务部门技术人员进行电话沟通，产品常见问题解决方法，如还不能解决问题，企业派人进行现场指导并培训。</t>
    <phoneticPr fontId="9" type="noConversion"/>
  </si>
  <si>
    <t>部分产品使用缠绕膜、无纺布、泡泡垫、毡布进行包装。安全、便于运输</t>
    <phoneticPr fontId="9" type="noConversion"/>
  </si>
  <si>
    <t>承诺；  时间+效率+满意
服务时限：接到信息后30分钟内答复，2小时内到达现场
“三包”说明：我司特别郑重承诺：我司对自己提供的所有产品保质期内保修、包换、包退，直至客户满意。
公司网址https://21609669.czvv.com/，产品有宣传册，目前通过网址、宣传册、标识用品等对售后服务环节做出了的承诺。目前未发生客户投诉承诺不兑现情况。</t>
    <phoneticPr fontId="9" type="noConversion"/>
  </si>
  <si>
    <t>产品相关技术标准：CNCA-CGP-06-2020绿色产品认证实施规则 家具DB33/T 772-2009家具售后服务规范DB44/T 1055-2012家具五金 自弹型和液压缓冲型杯状暗铰链GB/T 3325-2017金属家具通用技术条件等
目前未参与国家或行业标准制定</t>
    <phoneticPr fontId="9" type="noConversion"/>
  </si>
  <si>
    <t>符合相关国家、行业、地方标准要求：CNCA-CGP-06-2020绿色产品认证实施规则 家具DB33/T 772-2009家具售后服务规范DB44/T 1055-2012家具五金 自弹型和液压缓冲型杯状暗铰链GB/T 3325-2017金属家具通用技术条件等</t>
    <phoneticPr fontId="9" type="noConversion"/>
  </si>
  <si>
    <t>本企业为生产厂家，收到客户反馈问题后进行进行登记，填写“服务记录”，维修时间较长时进行退换货（提供备品），保证客户正常使用产品。</t>
    <phoneticPr fontId="9" type="noConversion"/>
  </si>
  <si>
    <t xml:space="preserve">在销售合同和公司宣传手册、网站上明确有顾客服务热线13343369898 ，24小时接听。
</t>
    <phoneticPr fontId="9" type="noConversion"/>
  </si>
  <si>
    <t>企业于2022年07月28日由售后服务管理师对售后服务管理进行了内部评价，每年进行一次。</t>
    <phoneticPr fontId="9" type="noConversion"/>
  </si>
  <si>
    <t>出示了计划、评分表，评价内容包括对服务管理、服务执行、顾客反馈等内容，符合要求。评价报告（结论：本次评价是对本企业商品售后服务体系一次全面评价，通过评价可以看出本企业的商品售后服务体系进入正常状态，但还有不足之处，需要各部门相关人员进一步加强相关标准及售后服务知识的学习，增强服务意识，提高服务水平，为公司良好发展做出贡献）
提供了扣分项及整改建议。抽整改建议完成情况，已完成，符合要求</t>
    <phoneticPr fontId="9" type="noConversion"/>
  </si>
  <si>
    <t>6.1.1依据本标准开展售后服务评价时，需组织专门的评价小组执行具体工作，由评审员组成。企业内部的评价可由售后服务管理师进行。</t>
    <phoneticPr fontId="9" type="noConversion"/>
  </si>
  <si>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</si>
  <si>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</si>
  <si>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</si>
  <si>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</si>
  <si>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</si>
  <si>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6.2.1依据标准评价时，对各项指标采取平分的方法，满分100，售后服务体系40，商品服务35，顾客服务25</t>
  </si>
  <si>
    <t>6.2.2评分基本要求：具体见标准</t>
  </si>
  <si>
    <t>6.2.3评分原则：略</t>
  </si>
  <si>
    <t>6.3评分结果</t>
  </si>
  <si>
    <t>据了解，负责人介绍目前网点运转正常，专人负责报修登记和接待服务，记录部分有待提高</t>
    <phoneticPr fontId="9" type="noConversion"/>
  </si>
  <si>
    <t>服务人员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售后服务记录”，记录部分有待提高</t>
    <phoneticPr fontId="9" type="noConversion"/>
  </si>
  <si>
    <t>公司建立网站，客户可以通过网站了解公司服务相关内容，有公司服务热线电话，公司要求服务人员要随时回答客户提出的各种问题，能够提供在线服务功能。目前基本为线下服务居多，线上服务较少</t>
    <phoneticPr fontId="9" type="noConversion"/>
  </si>
  <si>
    <t>得分</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</si>
</sst>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charset val="134"/>
      <scheme val="minor"/>
    </font>
    <font>
      <sz val="12"/>
      <name val="宋体"/>
      <charset val="134"/>
    </font>
    <font>
      <sz val="1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134"/>
      <scheme val="minor"/>
    </font>
    <font>
      <sz val="9"/>
      <name val="宋体"/>
      <family val="3"/>
      <charset val="134"/>
      <scheme val="minor"/>
    </font>
    <font>
      <sz val="12"/>
      <name val="宋体"/>
      <family val="3"/>
      <charset val="134"/>
    </font>
    <font>
      <sz val="10"/>
      <name val="宋体"/>
      <family val="3"/>
      <charset val="134"/>
      <scheme val="minor"/>
    </font>
    <font>
      <sz val="10"/>
      <name val="宋体"/>
      <family val="3"/>
      <charset val="134"/>
      <scheme val="major"/>
    </font>
    <font>
      <b/>
      <sz val="10"/>
      <name val="宋体"/>
      <family val="3"/>
      <charset val="134"/>
    </font>
    <font>
      <sz val="11"/>
      <name val="宋体"/>
      <family val="3"/>
      <charset val="134"/>
      <scheme val="minor"/>
    </font>
    <font>
      <sz val="10"/>
      <name val="宋体"/>
      <family val="3"/>
      <charset val="134"/>
    </font>
    <font>
      <sz val="10"/>
      <color rgb="FFFF0000"/>
      <name val="宋体"/>
      <family val="3"/>
      <charset val="134"/>
      <scheme val="major"/>
    </font>
    <font>
      <sz val="10"/>
      <color theme="1"/>
      <name val="宋体"/>
      <family val="3"/>
      <charset val="134"/>
      <scheme val="minor"/>
    </font>
    <font>
      <b/>
      <sz val="10"/>
      <name val="黑体"/>
      <family val="3"/>
      <charset val="134"/>
    </font>
  </fonts>
  <fills count="1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C2D69A"/>
        <bgColor indexed="64"/>
      </patternFill>
    </fill>
    <fill>
      <patternFill patternType="solid">
        <fgColor rgb="FFC4D79B"/>
        <bgColor indexed="64"/>
      </patternFill>
    </fill>
    <fill>
      <patternFill patternType="solid">
        <fgColor theme="6" tint="0.39985351115451523"/>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87">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3" fillId="6" borderId="9"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4" fillId="8" borderId="10" xfId="0" applyFont="1" applyFill="1" applyBorder="1" applyAlignment="1">
      <alignment horizontal="left" vertical="top" wrapText="1"/>
    </xf>
    <xf numFmtId="0" fontId="3" fillId="7" borderId="5" xfId="0" applyFont="1" applyFill="1" applyBorder="1" applyAlignment="1">
      <alignment horizontal="left" vertical="center" wrapText="1"/>
    </xf>
    <xf numFmtId="0" fontId="4" fillId="8" borderId="10" xfId="1" applyFont="1" applyFill="1" applyBorder="1" applyAlignment="1">
      <alignment horizontal="left" vertical="center" wrapText="1"/>
    </xf>
    <xf numFmtId="0" fontId="5" fillId="8" borderId="10"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5" fillId="11" borderId="10" xfId="0" applyFont="1" applyFill="1" applyBorder="1" applyAlignment="1">
      <alignment horizontal="left" vertical="center" wrapText="1"/>
    </xf>
    <xf numFmtId="0" fontId="4" fillId="11" borderId="10" xfId="1"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3" borderId="5" xfId="0" applyFont="1" applyFill="1" applyBorder="1" applyAlignment="1">
      <alignment horizontal="left" vertical="center" wrapText="1"/>
    </xf>
    <xf numFmtId="0" fontId="3" fillId="13" borderId="5" xfId="0" applyFont="1" applyFill="1" applyBorder="1" applyAlignment="1">
      <alignment horizontal="center" vertical="center" wrapText="1"/>
    </xf>
    <xf numFmtId="0" fontId="4" fillId="14" borderId="10" xfId="0" applyFont="1" applyFill="1" applyBorder="1" applyAlignment="1">
      <alignment horizontal="left" vertical="top" wrapText="1"/>
    </xf>
    <xf numFmtId="0" fontId="5" fillId="14" borderId="10" xfId="0" applyFont="1" applyFill="1" applyBorder="1" applyAlignment="1">
      <alignment horizontal="left" vertical="center" wrapText="1"/>
    </xf>
    <xf numFmtId="0" fontId="4" fillId="14" borderId="10" xfId="1" applyFont="1" applyFill="1" applyBorder="1" applyAlignment="1">
      <alignment horizontal="left" vertical="top" wrapText="1"/>
    </xf>
    <xf numFmtId="0" fontId="1" fillId="9" borderId="9" xfId="0" applyFont="1" applyFill="1" applyBorder="1" applyAlignment="1">
      <alignment horizontal="center" vertical="center" wrapText="1"/>
    </xf>
    <xf numFmtId="0" fontId="4" fillId="15" borderId="10" xfId="0" applyFont="1" applyFill="1" applyBorder="1" applyAlignment="1">
      <alignment horizontal="left" vertical="top" wrapText="1"/>
    </xf>
    <xf numFmtId="0" fontId="1" fillId="9" borderId="5" xfId="0" applyFont="1" applyFill="1" applyBorder="1" applyAlignment="1">
      <alignment horizontal="center" vertical="center" wrapText="1"/>
    </xf>
    <xf numFmtId="0" fontId="7" fillId="15" borderId="10" xfId="0" applyFont="1" applyFill="1" applyBorder="1" applyAlignment="1">
      <alignment horizontal="left" vertical="top" wrapText="1"/>
    </xf>
    <xf numFmtId="0" fontId="0" fillId="0" borderId="0" xfId="0" applyFont="1" applyAlignment="1">
      <alignment vertical="center" wrapText="1"/>
    </xf>
    <xf numFmtId="0" fontId="4" fillId="7" borderId="5" xfId="0" applyFont="1" applyFill="1" applyBorder="1" applyAlignment="1">
      <alignment vertical="center" wrapText="1"/>
    </xf>
    <xf numFmtId="0" fontId="4" fillId="7" borderId="5" xfId="0" applyFont="1" applyFill="1" applyBorder="1" applyAlignment="1">
      <alignment vertical="top" wrapText="1"/>
    </xf>
    <xf numFmtId="0" fontId="0" fillId="0" borderId="0" xfId="0" applyFont="1" applyAlignment="1">
      <alignment horizontal="right" vertical="center"/>
    </xf>
    <xf numFmtId="0" fontId="0" fillId="0" borderId="8" xfId="0" applyFont="1" applyBorder="1" applyAlignment="1">
      <alignment horizontal="center" vertical="center" wrapText="1"/>
    </xf>
    <xf numFmtId="0" fontId="1" fillId="9" borderId="8" xfId="0" applyFont="1" applyFill="1" applyBorder="1" applyAlignment="1">
      <alignment horizontal="center" vertical="center"/>
    </xf>
    <xf numFmtId="0" fontId="0" fillId="13" borderId="8" xfId="0" applyFont="1" applyFill="1" applyBorder="1" applyAlignment="1">
      <alignment horizontal="center" vertical="center" wrapText="1"/>
    </xf>
    <xf numFmtId="0" fontId="1" fillId="2" borderId="10" xfId="0" applyFont="1" applyFill="1" applyBorder="1" applyAlignment="1">
      <alignment horizontal="center" wrapText="1"/>
    </xf>
    <xf numFmtId="0" fontId="10" fillId="2" borderId="10" xfId="0" applyFont="1" applyFill="1" applyBorder="1" applyAlignment="1">
      <alignment horizontal="center" wrapText="1"/>
    </xf>
    <xf numFmtId="0" fontId="10" fillId="2" borderId="5" xfId="0" applyFont="1" applyFill="1" applyBorder="1" applyAlignment="1">
      <alignment horizontal="center" wrapText="1"/>
    </xf>
    <xf numFmtId="0" fontId="11" fillId="15" borderId="10" xfId="0" applyFont="1" applyFill="1" applyBorder="1" applyAlignment="1">
      <alignment horizontal="left" vertical="top" wrapText="1"/>
    </xf>
    <xf numFmtId="0" fontId="11" fillId="15" borderId="10" xfId="1" applyFont="1" applyFill="1" applyBorder="1" applyAlignment="1">
      <alignment horizontal="left" vertical="center" wrapText="1"/>
    </xf>
    <xf numFmtId="0" fontId="12" fillId="16" borderId="10" xfId="0" applyFont="1" applyFill="1" applyBorder="1" applyAlignment="1">
      <alignment horizontal="left" vertical="center" wrapText="1"/>
    </xf>
    <xf numFmtId="0" fontId="13" fillId="16" borderId="10" xfId="0" applyNumberFormat="1" applyFont="1" applyFill="1" applyBorder="1" applyAlignment="1" applyProtection="1">
      <alignment horizontal="left" vertical="center" wrapText="1"/>
    </xf>
    <xf numFmtId="0" fontId="11" fillId="15" borderId="10" xfId="0" applyFont="1" applyFill="1" applyBorder="1" applyAlignment="1">
      <alignment horizontal="left" vertical="center" wrapText="1"/>
    </xf>
    <xf numFmtId="0" fontId="14" fillId="0" borderId="0" xfId="0" applyFont="1" applyAlignment="1">
      <alignment vertical="center" wrapText="1"/>
    </xf>
    <xf numFmtId="0" fontId="3" fillId="13" borderId="9" xfId="0" applyFont="1" applyFill="1" applyBorder="1" applyAlignment="1">
      <alignment horizontal="center" vertical="center" wrapText="1"/>
    </xf>
    <xf numFmtId="0" fontId="0" fillId="13" borderId="8" xfId="0" applyFont="1" applyFill="1" applyBorder="1" applyAlignment="1">
      <alignment horizontal="center" vertical="center" wrapText="1"/>
    </xf>
    <xf numFmtId="0" fontId="0" fillId="13" borderId="7" xfId="0" applyFont="1" applyFill="1" applyBorder="1" applyAlignment="1">
      <alignment horizontal="center" vertical="center" wrapText="1"/>
    </xf>
    <xf numFmtId="0" fontId="1" fillId="9" borderId="9" xfId="0" applyFont="1" applyFill="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1" fillId="9" borderId="8" xfId="0" applyFont="1" applyFill="1" applyBorder="1" applyAlignment="1">
      <alignment horizontal="center" vertical="center"/>
    </xf>
    <xf numFmtId="0" fontId="1" fillId="9" borderId="7"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5" fillId="4" borderId="6" xfId="0" applyFont="1" applyFill="1" applyBorder="1" applyAlignment="1">
      <alignment horizontal="center" wrapText="1"/>
    </xf>
    <xf numFmtId="0" fontId="15" fillId="4" borderId="11" xfId="0" applyFont="1" applyFill="1" applyBorder="1" applyAlignment="1">
      <alignment horizontal="center" wrapText="1"/>
    </xf>
    <xf numFmtId="0" fontId="0" fillId="0" borderId="0" xfId="0" applyFont="1" applyAlignment="1">
      <alignment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7" xfId="0" applyFont="1" applyFill="1" applyBorder="1" applyAlignment="1">
      <alignment horizontal="center" vertical="center"/>
    </xf>
    <xf numFmtId="0" fontId="3" fillId="10" borderId="9"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17" fillId="7" borderId="5" xfId="0" applyFont="1" applyFill="1" applyBorder="1" applyAlignment="1">
      <alignment vertical="center" wrapText="1"/>
    </xf>
    <xf numFmtId="0" fontId="18" fillId="17" borderId="5" xfId="0" applyNumberFormat="1" applyFont="1" applyFill="1" applyBorder="1" applyAlignment="1" applyProtection="1">
      <alignment horizontal="left" vertical="center" wrapText="1"/>
    </xf>
    <xf numFmtId="0" fontId="18" fillId="18" borderId="5" xfId="0" applyFont="1" applyFill="1" applyBorder="1" applyAlignment="1">
      <alignment horizontal="left"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16</xdr:row>
      <xdr:rowOff>419100</xdr:rowOff>
    </xdr:from>
    <xdr:to>
      <xdr:col>8</xdr:col>
      <xdr:colOff>4933950</xdr:colOff>
      <xdr:row>16</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abSelected="1" topLeftCell="D4" workbookViewId="0">
      <selection activeCell="I69" sqref="I69"/>
    </sheetView>
  </sheetViews>
  <sheetFormatPr defaultColWidth="9" defaultRowHeight="14"/>
  <cols>
    <col min="1" max="3" width="9" style="1"/>
    <col min="4" max="4" width="22.36328125" style="1" customWidth="1"/>
    <col min="5" max="6" width="9" style="1"/>
    <col min="7" max="7" width="62" style="28" customWidth="1"/>
    <col min="8" max="8" width="10.453125" style="1" customWidth="1"/>
    <col min="9" max="9" width="77.36328125" style="1" customWidth="1"/>
  </cols>
  <sheetData>
    <row r="1" spans="1:10" ht="15">
      <c r="A1" s="67" t="s">
        <v>0</v>
      </c>
      <c r="B1" s="68"/>
      <c r="C1" s="68"/>
      <c r="D1" s="68"/>
      <c r="E1" s="68"/>
      <c r="F1" s="68"/>
      <c r="G1" s="68"/>
      <c r="H1" s="68"/>
      <c r="I1" s="68"/>
    </row>
    <row r="2" spans="1:10" ht="15">
      <c r="A2" s="69" t="s">
        <v>1</v>
      </c>
      <c r="B2" s="70"/>
      <c r="C2" s="70"/>
      <c r="D2" s="70"/>
      <c r="E2" s="70"/>
      <c r="F2" s="70"/>
      <c r="G2" s="70"/>
      <c r="H2" s="70"/>
      <c r="I2" s="70"/>
    </row>
    <row r="3" spans="1:10">
      <c r="A3" s="2" t="s">
        <v>2</v>
      </c>
      <c r="B3" s="71" t="s">
        <v>229</v>
      </c>
      <c r="C3" s="71"/>
      <c r="D3" s="71"/>
      <c r="E3" s="71"/>
      <c r="F3" s="71"/>
      <c r="G3" s="71"/>
      <c r="H3" s="71"/>
      <c r="I3" s="72"/>
    </row>
    <row r="4" spans="1:10" ht="30">
      <c r="A4" s="3" t="s">
        <v>3</v>
      </c>
      <c r="B4" s="4" t="s">
        <v>4</v>
      </c>
      <c r="C4" s="3" t="s">
        <v>5</v>
      </c>
      <c r="D4" s="5" t="s">
        <v>6</v>
      </c>
      <c r="E4" s="6" t="s">
        <v>7</v>
      </c>
      <c r="F4" s="6" t="s">
        <v>8</v>
      </c>
      <c r="G4" s="37" t="s">
        <v>9</v>
      </c>
      <c r="H4" s="37" t="s">
        <v>274</v>
      </c>
      <c r="I4" s="7" t="s">
        <v>10</v>
      </c>
    </row>
    <row r="5" spans="1:10" ht="150">
      <c r="A5" s="4"/>
      <c r="B5" s="4"/>
      <c r="C5" s="4"/>
      <c r="D5" s="5"/>
      <c r="E5" s="6"/>
      <c r="F5" s="6"/>
      <c r="G5" s="36" t="s">
        <v>230</v>
      </c>
      <c r="H5" s="35"/>
      <c r="I5" s="7"/>
    </row>
    <row r="6" spans="1:10" ht="143">
      <c r="A6" s="74" t="s">
        <v>11</v>
      </c>
      <c r="B6" s="55" t="s">
        <v>12</v>
      </c>
      <c r="C6" s="52" t="s">
        <v>13</v>
      </c>
      <c r="D6" s="9" t="s">
        <v>14</v>
      </c>
      <c r="E6" s="9">
        <v>1</v>
      </c>
      <c r="F6" s="9" t="s">
        <v>15</v>
      </c>
      <c r="G6" s="38" t="s">
        <v>231</v>
      </c>
      <c r="H6" s="10">
        <v>100</v>
      </c>
      <c r="I6" s="29" t="s">
        <v>16</v>
      </c>
      <c r="J6">
        <f>E6*H6/100</f>
        <v>1</v>
      </c>
    </row>
    <row r="7" spans="1:10" ht="351">
      <c r="A7" s="75"/>
      <c r="B7" s="59"/>
      <c r="C7" s="53"/>
      <c r="D7" s="9" t="s">
        <v>17</v>
      </c>
      <c r="E7" s="9">
        <v>3</v>
      </c>
      <c r="F7" s="9" t="s">
        <v>18</v>
      </c>
      <c r="G7" s="38" t="s">
        <v>232</v>
      </c>
      <c r="H7" s="10">
        <v>100</v>
      </c>
      <c r="I7" s="29" t="s">
        <v>233</v>
      </c>
      <c r="J7">
        <f t="shared" ref="J7:J67" si="0">E7*H7/100</f>
        <v>3</v>
      </c>
    </row>
    <row r="8" spans="1:10" ht="78">
      <c r="A8" s="75"/>
      <c r="B8" s="55" t="s">
        <v>19</v>
      </c>
      <c r="C8" s="52" t="s">
        <v>20</v>
      </c>
      <c r="D8" s="9" t="s">
        <v>21</v>
      </c>
      <c r="E8" s="9">
        <v>1</v>
      </c>
      <c r="F8" s="9" t="s">
        <v>22</v>
      </c>
      <c r="G8" s="38" t="s">
        <v>234</v>
      </c>
      <c r="H8" s="10">
        <v>100</v>
      </c>
      <c r="I8" s="29" t="s">
        <v>23</v>
      </c>
      <c r="J8">
        <f t="shared" si="0"/>
        <v>1</v>
      </c>
    </row>
    <row r="9" spans="1:10" ht="65">
      <c r="A9" s="75"/>
      <c r="B9" s="59"/>
      <c r="C9" s="53"/>
      <c r="D9" s="9" t="s">
        <v>24</v>
      </c>
      <c r="E9" s="9">
        <v>5</v>
      </c>
      <c r="F9" s="9" t="s">
        <v>25</v>
      </c>
      <c r="G9" s="38" t="s">
        <v>242</v>
      </c>
      <c r="H9" s="10">
        <v>100</v>
      </c>
      <c r="I9" s="29" t="s">
        <v>26</v>
      </c>
      <c r="J9">
        <f t="shared" si="0"/>
        <v>5</v>
      </c>
    </row>
    <row r="10" spans="1:10" ht="195">
      <c r="A10" s="75"/>
      <c r="B10" s="55" t="s">
        <v>27</v>
      </c>
      <c r="C10" s="52" t="s">
        <v>28</v>
      </c>
      <c r="D10" s="9" t="s">
        <v>29</v>
      </c>
      <c r="E10" s="9">
        <v>2</v>
      </c>
      <c r="F10" s="9" t="s">
        <v>30</v>
      </c>
      <c r="G10" s="38" t="s">
        <v>235</v>
      </c>
      <c r="H10" s="10">
        <v>100</v>
      </c>
      <c r="I10" s="29" t="s">
        <v>31</v>
      </c>
      <c r="J10">
        <f t="shared" si="0"/>
        <v>2</v>
      </c>
    </row>
    <row r="11" spans="1:10" ht="156">
      <c r="A11" s="75"/>
      <c r="B11" s="56"/>
      <c r="C11" s="54"/>
      <c r="D11" s="9" t="s">
        <v>32</v>
      </c>
      <c r="E11" s="9">
        <v>2</v>
      </c>
      <c r="F11" s="9" t="s">
        <v>33</v>
      </c>
      <c r="G11" s="38" t="s">
        <v>237</v>
      </c>
      <c r="H11" s="10">
        <v>100</v>
      </c>
      <c r="I11" s="29" t="s">
        <v>34</v>
      </c>
      <c r="J11">
        <f t="shared" si="0"/>
        <v>2</v>
      </c>
    </row>
    <row r="12" spans="1:10" ht="117">
      <c r="A12" s="75"/>
      <c r="B12" s="59"/>
      <c r="C12" s="53"/>
      <c r="D12" s="9" t="s">
        <v>35</v>
      </c>
      <c r="E12" s="9">
        <v>2</v>
      </c>
      <c r="F12" s="9" t="s">
        <v>36</v>
      </c>
      <c r="G12" s="38" t="s">
        <v>205</v>
      </c>
      <c r="H12" s="10">
        <v>100</v>
      </c>
      <c r="I12" s="29" t="s">
        <v>37</v>
      </c>
      <c r="J12">
        <f t="shared" si="0"/>
        <v>2</v>
      </c>
    </row>
    <row r="13" spans="1:10" ht="409.5">
      <c r="A13" s="76"/>
      <c r="B13" s="79" t="s">
        <v>38</v>
      </c>
      <c r="C13" s="52" t="s">
        <v>39</v>
      </c>
      <c r="D13" s="11" t="s">
        <v>40</v>
      </c>
      <c r="E13" s="9">
        <v>4</v>
      </c>
      <c r="F13" s="9" t="s">
        <v>41</v>
      </c>
      <c r="G13" s="38" t="s">
        <v>238</v>
      </c>
      <c r="H13" s="10">
        <v>100</v>
      </c>
      <c r="I13" s="29" t="s">
        <v>42</v>
      </c>
      <c r="J13">
        <f t="shared" si="0"/>
        <v>4</v>
      </c>
    </row>
    <row r="14" spans="1:10" ht="91">
      <c r="A14" s="76"/>
      <c r="B14" s="80"/>
      <c r="C14" s="53"/>
      <c r="D14" s="11" t="s">
        <v>43</v>
      </c>
      <c r="E14" s="9">
        <v>2</v>
      </c>
      <c r="F14" s="9" t="s">
        <v>44</v>
      </c>
      <c r="G14" s="38" t="s">
        <v>239</v>
      </c>
      <c r="H14" s="10">
        <v>100</v>
      </c>
      <c r="I14" s="29" t="s">
        <v>45</v>
      </c>
      <c r="J14">
        <f t="shared" si="0"/>
        <v>2</v>
      </c>
    </row>
    <row r="15" spans="1:10" ht="273">
      <c r="A15" s="76"/>
      <c r="B15" s="47" t="s">
        <v>46</v>
      </c>
      <c r="C15" s="52" t="s">
        <v>47</v>
      </c>
      <c r="D15" s="11" t="s">
        <v>48</v>
      </c>
      <c r="E15" s="9">
        <v>1</v>
      </c>
      <c r="F15" s="9" t="s">
        <v>49</v>
      </c>
      <c r="G15" s="38" t="s">
        <v>240</v>
      </c>
      <c r="H15" s="10">
        <v>90</v>
      </c>
      <c r="I15" s="29" t="s">
        <v>50</v>
      </c>
      <c r="J15">
        <f t="shared" si="0"/>
        <v>0.9</v>
      </c>
    </row>
    <row r="16" spans="1:10" ht="208">
      <c r="A16" s="76"/>
      <c r="B16" s="51"/>
      <c r="C16" s="53"/>
      <c r="D16" s="11" t="s">
        <v>51</v>
      </c>
      <c r="E16" s="9">
        <v>6</v>
      </c>
      <c r="F16" s="9" t="s">
        <v>52</v>
      </c>
      <c r="G16" s="38" t="s">
        <v>248</v>
      </c>
      <c r="H16" s="10">
        <v>90</v>
      </c>
      <c r="I16" s="29" t="s">
        <v>53</v>
      </c>
      <c r="J16">
        <f t="shared" si="0"/>
        <v>5.4</v>
      </c>
    </row>
    <row r="17" spans="1:10" ht="261.75" customHeight="1">
      <c r="A17" s="76"/>
      <c r="B17" s="81" t="s">
        <v>54</v>
      </c>
      <c r="C17" s="52" t="s">
        <v>55</v>
      </c>
      <c r="D17" s="9" t="s">
        <v>56</v>
      </c>
      <c r="E17" s="9">
        <v>2</v>
      </c>
      <c r="F17" s="9" t="s">
        <v>57</v>
      </c>
      <c r="G17" s="39" t="s">
        <v>206</v>
      </c>
      <c r="H17" s="12">
        <v>100</v>
      </c>
      <c r="I17" s="30" t="s">
        <v>58</v>
      </c>
      <c r="J17">
        <f t="shared" si="0"/>
        <v>2</v>
      </c>
    </row>
    <row r="18" spans="1:10" ht="65">
      <c r="A18" s="76"/>
      <c r="B18" s="82"/>
      <c r="C18" s="54"/>
      <c r="D18" s="9" t="s">
        <v>59</v>
      </c>
      <c r="E18" s="9">
        <v>1</v>
      </c>
      <c r="F18" s="9" t="s">
        <v>60</v>
      </c>
      <c r="G18" s="40" t="s">
        <v>241</v>
      </c>
      <c r="H18" s="13">
        <v>100</v>
      </c>
      <c r="I18" s="29" t="s">
        <v>61</v>
      </c>
      <c r="J18">
        <f t="shared" si="0"/>
        <v>1</v>
      </c>
    </row>
    <row r="19" spans="1:10" ht="52">
      <c r="A19" s="76"/>
      <c r="B19" s="82"/>
      <c r="C19" s="54"/>
      <c r="D19" s="9" t="s">
        <v>62</v>
      </c>
      <c r="E19" s="9">
        <v>1</v>
      </c>
      <c r="F19" s="9" t="s">
        <v>63</v>
      </c>
      <c r="G19" s="40" t="s">
        <v>207</v>
      </c>
      <c r="H19" s="13">
        <v>100</v>
      </c>
      <c r="I19" s="29" t="s">
        <v>64</v>
      </c>
      <c r="J19">
        <f t="shared" si="0"/>
        <v>1</v>
      </c>
    </row>
    <row r="20" spans="1:10" ht="52">
      <c r="A20" s="76"/>
      <c r="B20" s="83"/>
      <c r="C20" s="53"/>
      <c r="D20" s="9" t="s">
        <v>65</v>
      </c>
      <c r="E20" s="9">
        <v>1</v>
      </c>
      <c r="F20" s="9" t="s">
        <v>66</v>
      </c>
      <c r="G20" s="40" t="s">
        <v>255</v>
      </c>
      <c r="H20" s="13">
        <v>90</v>
      </c>
      <c r="I20" s="29" t="s">
        <v>67</v>
      </c>
      <c r="J20">
        <f t="shared" si="0"/>
        <v>0.9</v>
      </c>
    </row>
    <row r="21" spans="1:10" ht="104">
      <c r="A21" s="76"/>
      <c r="B21" s="81" t="s">
        <v>68</v>
      </c>
      <c r="C21" s="52" t="s">
        <v>69</v>
      </c>
      <c r="D21" s="9" t="s">
        <v>70</v>
      </c>
      <c r="E21" s="9">
        <v>1</v>
      </c>
      <c r="F21" s="9" t="s">
        <v>71</v>
      </c>
      <c r="G21" s="40" t="s">
        <v>244</v>
      </c>
      <c r="H21" s="13">
        <v>100</v>
      </c>
      <c r="I21" s="84" t="s">
        <v>243</v>
      </c>
      <c r="J21">
        <f t="shared" si="0"/>
        <v>1</v>
      </c>
    </row>
    <row r="22" spans="1:10" ht="169">
      <c r="A22" s="76"/>
      <c r="B22" s="82"/>
      <c r="C22" s="54"/>
      <c r="D22" s="9" t="s">
        <v>72</v>
      </c>
      <c r="E22" s="9">
        <v>2</v>
      </c>
      <c r="F22" s="9" t="s">
        <v>73</v>
      </c>
      <c r="G22" s="40" t="s">
        <v>245</v>
      </c>
      <c r="H22" s="13">
        <v>100</v>
      </c>
      <c r="I22" s="29" t="s">
        <v>74</v>
      </c>
      <c r="J22">
        <f t="shared" si="0"/>
        <v>2</v>
      </c>
    </row>
    <row r="23" spans="1:10" ht="143">
      <c r="A23" s="77"/>
      <c r="B23" s="83"/>
      <c r="C23" s="53"/>
      <c r="D23" s="9" t="s">
        <v>75</v>
      </c>
      <c r="E23" s="9">
        <v>3</v>
      </c>
      <c r="F23" s="9" t="s">
        <v>76</v>
      </c>
      <c r="G23" s="40" t="s">
        <v>208</v>
      </c>
      <c r="H23" s="13">
        <v>100</v>
      </c>
      <c r="I23" s="29" t="s">
        <v>77</v>
      </c>
      <c r="J23">
        <f t="shared" si="0"/>
        <v>3</v>
      </c>
    </row>
    <row r="24" spans="1:10" ht="52">
      <c r="A24" s="74" t="s">
        <v>78</v>
      </c>
      <c r="B24" s="47" t="s">
        <v>79</v>
      </c>
      <c r="C24" s="55" t="s">
        <v>80</v>
      </c>
      <c r="D24" s="14" t="s">
        <v>81</v>
      </c>
      <c r="E24" s="15">
        <v>1</v>
      </c>
      <c r="F24" s="15" t="s">
        <v>82</v>
      </c>
      <c r="G24" s="40" t="s">
        <v>246</v>
      </c>
      <c r="H24" s="16">
        <v>100</v>
      </c>
      <c r="I24" s="29" t="s">
        <v>83</v>
      </c>
      <c r="J24">
        <f t="shared" si="0"/>
        <v>1</v>
      </c>
    </row>
    <row r="25" spans="1:10" ht="65">
      <c r="A25" s="75"/>
      <c r="B25" s="50"/>
      <c r="C25" s="56"/>
      <c r="D25" s="14" t="s">
        <v>84</v>
      </c>
      <c r="E25" s="15">
        <v>2</v>
      </c>
      <c r="F25" s="15" t="s">
        <v>85</v>
      </c>
      <c r="G25" s="40" t="s">
        <v>247</v>
      </c>
      <c r="H25" s="16">
        <v>100</v>
      </c>
      <c r="I25" s="29" t="s">
        <v>86</v>
      </c>
      <c r="J25">
        <f t="shared" si="0"/>
        <v>2</v>
      </c>
    </row>
    <row r="26" spans="1:10" ht="117">
      <c r="A26" s="75"/>
      <c r="B26" s="50"/>
      <c r="C26" s="57"/>
      <c r="D26" s="14" t="s">
        <v>87</v>
      </c>
      <c r="E26" s="15">
        <v>1</v>
      </c>
      <c r="F26" s="15" t="s">
        <v>88</v>
      </c>
      <c r="G26" s="40" t="s">
        <v>249</v>
      </c>
      <c r="H26" s="16">
        <v>100</v>
      </c>
      <c r="I26" s="29" t="s">
        <v>89</v>
      </c>
      <c r="J26">
        <f t="shared" si="0"/>
        <v>1</v>
      </c>
    </row>
    <row r="27" spans="1:10" ht="104">
      <c r="A27" s="75"/>
      <c r="B27" s="50"/>
      <c r="C27" s="57"/>
      <c r="D27" s="14" t="s">
        <v>90</v>
      </c>
      <c r="E27" s="15">
        <v>1</v>
      </c>
      <c r="F27" s="15" t="s">
        <v>91</v>
      </c>
      <c r="G27" s="40" t="s">
        <v>250</v>
      </c>
      <c r="H27" s="16">
        <v>100</v>
      </c>
      <c r="I27" s="29" t="s">
        <v>92</v>
      </c>
      <c r="J27">
        <f t="shared" si="0"/>
        <v>1</v>
      </c>
    </row>
    <row r="28" spans="1:10" ht="39">
      <c r="A28" s="75"/>
      <c r="B28" s="51"/>
      <c r="C28" s="58"/>
      <c r="D28" s="14" t="s">
        <v>93</v>
      </c>
      <c r="E28" s="15">
        <v>1</v>
      </c>
      <c r="F28" s="15" t="s">
        <v>94</v>
      </c>
      <c r="G28" s="40" t="s">
        <v>209</v>
      </c>
      <c r="H28" s="16">
        <v>100</v>
      </c>
      <c r="I28" s="29" t="s">
        <v>95</v>
      </c>
      <c r="J28">
        <f t="shared" si="0"/>
        <v>1</v>
      </c>
    </row>
    <row r="29" spans="1:10" ht="104">
      <c r="A29" s="75"/>
      <c r="B29" s="47" t="s">
        <v>96</v>
      </c>
      <c r="C29" s="55" t="s">
        <v>97</v>
      </c>
      <c r="D29" s="14" t="s">
        <v>98</v>
      </c>
      <c r="E29" s="15">
        <v>1.5</v>
      </c>
      <c r="F29" s="15" t="s">
        <v>99</v>
      </c>
      <c r="G29" s="40" t="s">
        <v>251</v>
      </c>
      <c r="H29" s="16">
        <v>100</v>
      </c>
      <c r="I29" s="29" t="s">
        <v>100</v>
      </c>
      <c r="J29">
        <f t="shared" si="0"/>
        <v>1.5</v>
      </c>
    </row>
    <row r="30" spans="1:10" ht="117">
      <c r="A30" s="75"/>
      <c r="B30" s="62"/>
      <c r="C30" s="56"/>
      <c r="D30" s="14" t="s">
        <v>101</v>
      </c>
      <c r="E30" s="15">
        <v>1.5</v>
      </c>
      <c r="F30" s="15" t="s">
        <v>102</v>
      </c>
      <c r="G30" s="40" t="s">
        <v>252</v>
      </c>
      <c r="H30" s="16">
        <v>100</v>
      </c>
      <c r="I30" s="29" t="s">
        <v>103</v>
      </c>
      <c r="J30">
        <f t="shared" si="0"/>
        <v>1.5</v>
      </c>
    </row>
    <row r="31" spans="1:10" ht="78">
      <c r="A31" s="75"/>
      <c r="B31" s="62"/>
      <c r="C31" s="57"/>
      <c r="D31" s="14" t="s">
        <v>104</v>
      </c>
      <c r="E31" s="15">
        <v>1.5</v>
      </c>
      <c r="F31" s="15" t="s">
        <v>105</v>
      </c>
      <c r="G31" s="40" t="s">
        <v>210</v>
      </c>
      <c r="H31" s="16">
        <v>100</v>
      </c>
      <c r="I31" s="29" t="s">
        <v>106</v>
      </c>
      <c r="J31">
        <f t="shared" si="0"/>
        <v>1.5</v>
      </c>
    </row>
    <row r="32" spans="1:10" ht="52">
      <c r="A32" s="75"/>
      <c r="B32" s="63"/>
      <c r="C32" s="58"/>
      <c r="D32" s="14" t="s">
        <v>107</v>
      </c>
      <c r="E32" s="15">
        <v>1.5</v>
      </c>
      <c r="F32" s="15" t="s">
        <v>108</v>
      </c>
      <c r="G32" s="40" t="s">
        <v>211</v>
      </c>
      <c r="H32" s="16">
        <v>100</v>
      </c>
      <c r="I32" s="29" t="s">
        <v>109</v>
      </c>
      <c r="J32">
        <f t="shared" si="0"/>
        <v>1.5</v>
      </c>
    </row>
    <row r="33" spans="1:10" ht="39">
      <c r="A33" s="75"/>
      <c r="B33" s="47" t="s">
        <v>110</v>
      </c>
      <c r="C33" s="55" t="s">
        <v>111</v>
      </c>
      <c r="D33" s="14" t="s">
        <v>112</v>
      </c>
      <c r="E33" s="15">
        <v>1</v>
      </c>
      <c r="F33" s="15" t="s">
        <v>113</v>
      </c>
      <c r="G33" s="40" t="s">
        <v>253</v>
      </c>
      <c r="H33" s="16">
        <v>100</v>
      </c>
      <c r="I33" s="29" t="s">
        <v>114</v>
      </c>
      <c r="J33">
        <f t="shared" si="0"/>
        <v>1</v>
      </c>
    </row>
    <row r="34" spans="1:10" ht="39">
      <c r="A34" s="75"/>
      <c r="B34" s="51"/>
      <c r="C34" s="59"/>
      <c r="D34" s="14" t="s">
        <v>115</v>
      </c>
      <c r="E34" s="15">
        <v>3</v>
      </c>
      <c r="F34" s="15" t="s">
        <v>116</v>
      </c>
      <c r="G34" s="40" t="s">
        <v>212</v>
      </c>
      <c r="H34" s="16">
        <v>100</v>
      </c>
      <c r="I34" s="29" t="s">
        <v>117</v>
      </c>
      <c r="J34">
        <f t="shared" si="0"/>
        <v>3</v>
      </c>
    </row>
    <row r="35" spans="1:10" ht="52">
      <c r="A35" s="76"/>
      <c r="B35" s="47" t="s">
        <v>118</v>
      </c>
      <c r="C35" s="60" t="s">
        <v>119</v>
      </c>
      <c r="D35" s="8" t="s">
        <v>120</v>
      </c>
      <c r="E35" s="8">
        <v>1</v>
      </c>
      <c r="F35" s="15" t="s">
        <v>121</v>
      </c>
      <c r="G35" s="40" t="s">
        <v>271</v>
      </c>
      <c r="H35" s="17">
        <v>90</v>
      </c>
      <c r="I35" s="29" t="s">
        <v>122</v>
      </c>
      <c r="J35">
        <f t="shared" si="0"/>
        <v>0.9</v>
      </c>
    </row>
    <row r="36" spans="1:10" ht="117">
      <c r="A36" s="76"/>
      <c r="B36" s="62"/>
      <c r="C36" s="61"/>
      <c r="D36" s="8" t="s">
        <v>123</v>
      </c>
      <c r="E36" s="8">
        <v>1</v>
      </c>
      <c r="F36" s="15" t="s">
        <v>124</v>
      </c>
      <c r="G36" s="40" t="s">
        <v>254</v>
      </c>
      <c r="H36" s="17">
        <v>100</v>
      </c>
      <c r="I36" s="29" t="s">
        <v>125</v>
      </c>
      <c r="J36">
        <f t="shared" si="0"/>
        <v>1</v>
      </c>
    </row>
    <row r="37" spans="1:10" ht="78">
      <c r="A37" s="76"/>
      <c r="B37" s="62"/>
      <c r="C37" s="61"/>
      <c r="D37" s="8" t="s">
        <v>126</v>
      </c>
      <c r="E37" s="8">
        <v>3</v>
      </c>
      <c r="F37" s="15" t="s">
        <v>127</v>
      </c>
      <c r="G37" s="40" t="s">
        <v>272</v>
      </c>
      <c r="H37" s="16">
        <v>90</v>
      </c>
      <c r="I37" s="29" t="s">
        <v>128</v>
      </c>
      <c r="J37">
        <f t="shared" si="0"/>
        <v>2.7</v>
      </c>
    </row>
    <row r="38" spans="1:10" ht="39">
      <c r="A38" s="76"/>
      <c r="B38" s="62"/>
      <c r="C38" s="61"/>
      <c r="D38" s="18" t="s">
        <v>129</v>
      </c>
      <c r="E38" s="8">
        <v>1</v>
      </c>
      <c r="F38" s="15" t="s">
        <v>130</v>
      </c>
      <c r="G38" s="40" t="s">
        <v>213</v>
      </c>
      <c r="H38" s="16">
        <v>100</v>
      </c>
      <c r="I38" s="29" t="s">
        <v>131</v>
      </c>
      <c r="J38">
        <f t="shared" si="0"/>
        <v>1</v>
      </c>
    </row>
    <row r="39" spans="1:10" ht="39">
      <c r="A39" s="76"/>
      <c r="B39" s="62"/>
      <c r="C39" s="61"/>
      <c r="D39" s="8" t="s">
        <v>132</v>
      </c>
      <c r="E39" s="8">
        <v>3</v>
      </c>
      <c r="F39" s="15" t="s">
        <v>133</v>
      </c>
      <c r="G39" s="40" t="s">
        <v>214</v>
      </c>
      <c r="H39" s="16">
        <v>100</v>
      </c>
      <c r="I39" s="29" t="s">
        <v>134</v>
      </c>
      <c r="J39">
        <f t="shared" si="0"/>
        <v>3</v>
      </c>
    </row>
    <row r="40" spans="1:10" ht="52">
      <c r="A40" s="76"/>
      <c r="B40" s="62"/>
      <c r="C40" s="61"/>
      <c r="D40" s="18" t="s">
        <v>135</v>
      </c>
      <c r="E40" s="8">
        <v>1</v>
      </c>
      <c r="F40" s="15" t="s">
        <v>136</v>
      </c>
      <c r="G40" s="40" t="s">
        <v>215</v>
      </c>
      <c r="H40" s="16">
        <v>100</v>
      </c>
      <c r="I40" s="29" t="s">
        <v>137</v>
      </c>
      <c r="J40">
        <f t="shared" si="0"/>
        <v>1</v>
      </c>
    </row>
    <row r="41" spans="1:10" ht="39">
      <c r="A41" s="76"/>
      <c r="B41" s="64" t="s">
        <v>138</v>
      </c>
      <c r="C41" s="55" t="s">
        <v>139</v>
      </c>
      <c r="D41" s="14" t="s">
        <v>140</v>
      </c>
      <c r="E41" s="15">
        <v>1</v>
      </c>
      <c r="F41" s="15" t="s">
        <v>141</v>
      </c>
      <c r="G41" s="40" t="s">
        <v>256</v>
      </c>
      <c r="H41" s="16">
        <v>100</v>
      </c>
      <c r="I41" s="29" t="s">
        <v>142</v>
      </c>
      <c r="J41">
        <f t="shared" si="0"/>
        <v>1</v>
      </c>
    </row>
    <row r="42" spans="1:10" ht="117">
      <c r="A42" s="76"/>
      <c r="B42" s="65"/>
      <c r="C42" s="56"/>
      <c r="D42" s="14" t="s">
        <v>143</v>
      </c>
      <c r="E42" s="15">
        <v>1</v>
      </c>
      <c r="F42" s="15" t="s">
        <v>144</v>
      </c>
      <c r="G42" s="40" t="s">
        <v>254</v>
      </c>
      <c r="H42" s="16">
        <v>100</v>
      </c>
      <c r="I42" s="29" t="s">
        <v>145</v>
      </c>
      <c r="J42">
        <f t="shared" si="0"/>
        <v>1</v>
      </c>
    </row>
    <row r="43" spans="1:10" ht="78">
      <c r="A43" s="76"/>
      <c r="B43" s="65"/>
      <c r="C43" s="56"/>
      <c r="D43" s="14" t="s">
        <v>146</v>
      </c>
      <c r="E43" s="15">
        <v>2</v>
      </c>
      <c r="F43" s="15" t="s">
        <v>147</v>
      </c>
      <c r="G43" s="40" t="s">
        <v>216</v>
      </c>
      <c r="H43" s="16">
        <v>100</v>
      </c>
      <c r="I43" s="29" t="s">
        <v>148</v>
      </c>
      <c r="J43">
        <f t="shared" si="0"/>
        <v>2</v>
      </c>
    </row>
    <row r="44" spans="1:10" ht="104">
      <c r="A44" s="76"/>
      <c r="B44" s="65"/>
      <c r="C44" s="57"/>
      <c r="D44" s="14" t="s">
        <v>149</v>
      </c>
      <c r="E44" s="15">
        <v>1</v>
      </c>
      <c r="F44" s="15" t="s">
        <v>150</v>
      </c>
      <c r="G44" s="40" t="s">
        <v>217</v>
      </c>
      <c r="H44" s="16">
        <v>100</v>
      </c>
      <c r="I44" s="29" t="s">
        <v>151</v>
      </c>
      <c r="J44">
        <f t="shared" si="0"/>
        <v>1</v>
      </c>
    </row>
    <row r="45" spans="1:10" ht="91">
      <c r="A45" s="76"/>
      <c r="B45" s="66"/>
      <c r="C45" s="58"/>
      <c r="D45" s="14" t="s">
        <v>152</v>
      </c>
      <c r="E45" s="15">
        <v>2</v>
      </c>
      <c r="F45" s="15" t="s">
        <v>153</v>
      </c>
      <c r="G45" s="40" t="s">
        <v>257</v>
      </c>
      <c r="H45" s="16">
        <v>100</v>
      </c>
      <c r="I45" s="29" t="s">
        <v>154</v>
      </c>
      <c r="J45">
        <f t="shared" si="0"/>
        <v>2</v>
      </c>
    </row>
    <row r="46" spans="1:10" ht="52">
      <c r="A46" s="76"/>
      <c r="B46" s="64" t="s">
        <v>155</v>
      </c>
      <c r="C46" s="55" t="s">
        <v>156</v>
      </c>
      <c r="D46" s="14" t="s">
        <v>157</v>
      </c>
      <c r="E46" s="15">
        <v>1</v>
      </c>
      <c r="F46" s="15" t="s">
        <v>158</v>
      </c>
      <c r="G46" s="40" t="s">
        <v>218</v>
      </c>
      <c r="H46" s="16">
        <v>0</v>
      </c>
      <c r="I46" s="29" t="s">
        <v>159</v>
      </c>
      <c r="J46">
        <f t="shared" si="0"/>
        <v>0</v>
      </c>
    </row>
    <row r="47" spans="1:10" ht="52">
      <c r="A47" s="77"/>
      <c r="B47" s="63"/>
      <c r="C47" s="58"/>
      <c r="D47" s="14" t="s">
        <v>160</v>
      </c>
      <c r="E47" s="15">
        <v>1</v>
      </c>
      <c r="F47" s="15" t="s">
        <v>161</v>
      </c>
      <c r="G47" s="40" t="s">
        <v>219</v>
      </c>
      <c r="H47" s="16">
        <v>0</v>
      </c>
      <c r="I47" s="29" t="s">
        <v>162</v>
      </c>
      <c r="J47">
        <f t="shared" si="0"/>
        <v>0</v>
      </c>
    </row>
    <row r="48" spans="1:10" ht="65">
      <c r="A48" s="74" t="s">
        <v>163</v>
      </c>
      <c r="B48" s="47" t="s">
        <v>164</v>
      </c>
      <c r="C48" s="44" t="s">
        <v>165</v>
      </c>
      <c r="D48" s="19" t="s">
        <v>166</v>
      </c>
      <c r="E48" s="20">
        <v>3</v>
      </c>
      <c r="F48" s="20" t="s">
        <v>167</v>
      </c>
      <c r="G48" s="40" t="s">
        <v>258</v>
      </c>
      <c r="H48" s="21">
        <v>100</v>
      </c>
      <c r="I48" s="29" t="s">
        <v>168</v>
      </c>
      <c r="J48">
        <f t="shared" si="0"/>
        <v>3</v>
      </c>
    </row>
    <row r="49" spans="1:10" ht="39">
      <c r="A49" s="75"/>
      <c r="B49" s="48"/>
      <c r="C49" s="45"/>
      <c r="D49" s="19" t="s">
        <v>169</v>
      </c>
      <c r="E49" s="20">
        <v>2</v>
      </c>
      <c r="F49" s="20" t="s">
        <v>170</v>
      </c>
      <c r="G49" s="40" t="s">
        <v>273</v>
      </c>
      <c r="H49" s="21">
        <v>90</v>
      </c>
      <c r="I49" s="29" t="s">
        <v>171</v>
      </c>
      <c r="J49">
        <f t="shared" si="0"/>
        <v>1.8</v>
      </c>
    </row>
    <row r="50" spans="1:10" ht="104">
      <c r="A50" s="75"/>
      <c r="B50" s="48"/>
      <c r="C50" s="45"/>
      <c r="D50" s="19" t="s">
        <v>172</v>
      </c>
      <c r="E50" s="20">
        <v>3</v>
      </c>
      <c r="F50" s="20" t="s">
        <v>173</v>
      </c>
      <c r="G50" s="40" t="s">
        <v>220</v>
      </c>
      <c r="H50" s="21">
        <v>100</v>
      </c>
      <c r="I50" s="29" t="s">
        <v>174</v>
      </c>
      <c r="J50">
        <f t="shared" si="0"/>
        <v>3</v>
      </c>
    </row>
    <row r="51" spans="1:10" ht="91">
      <c r="A51" s="75"/>
      <c r="B51" s="48"/>
      <c r="C51" s="45"/>
      <c r="D51" s="19" t="s">
        <v>175</v>
      </c>
      <c r="E51" s="20">
        <v>5</v>
      </c>
      <c r="F51" s="20" t="s">
        <v>176</v>
      </c>
      <c r="G51" s="40" t="s">
        <v>221</v>
      </c>
      <c r="H51" s="21">
        <v>100</v>
      </c>
      <c r="I51" s="29" t="s">
        <v>177</v>
      </c>
      <c r="J51">
        <f t="shared" si="0"/>
        <v>5</v>
      </c>
    </row>
    <row r="52" spans="1:10" ht="104">
      <c r="A52" s="75"/>
      <c r="B52" s="49"/>
      <c r="C52" s="46"/>
      <c r="D52" s="19" t="s">
        <v>178</v>
      </c>
      <c r="E52" s="20">
        <v>2</v>
      </c>
      <c r="F52" s="20" t="s">
        <v>179</v>
      </c>
      <c r="G52" s="40" t="s">
        <v>222</v>
      </c>
      <c r="H52" s="21">
        <v>100</v>
      </c>
      <c r="I52" s="29" t="s">
        <v>180</v>
      </c>
      <c r="J52">
        <f t="shared" si="0"/>
        <v>2</v>
      </c>
    </row>
    <row r="53" spans="1:10" ht="273">
      <c r="A53" s="76"/>
      <c r="B53" s="47" t="s">
        <v>181</v>
      </c>
      <c r="C53" s="44" t="s">
        <v>182</v>
      </c>
      <c r="D53" s="19" t="s">
        <v>183</v>
      </c>
      <c r="E53" s="20">
        <v>2</v>
      </c>
      <c r="F53" s="20" t="s">
        <v>184</v>
      </c>
      <c r="G53" s="40" t="s">
        <v>223</v>
      </c>
      <c r="H53" s="22">
        <v>100</v>
      </c>
      <c r="I53" s="29" t="s">
        <v>185</v>
      </c>
      <c r="J53">
        <f t="shared" si="0"/>
        <v>2</v>
      </c>
    </row>
    <row r="54" spans="1:10" ht="65">
      <c r="A54" s="76"/>
      <c r="B54" s="50"/>
      <c r="C54" s="45"/>
      <c r="D54" s="19" t="s">
        <v>186</v>
      </c>
      <c r="E54" s="20">
        <v>7</v>
      </c>
      <c r="F54" s="20" t="s">
        <v>187</v>
      </c>
      <c r="G54" s="38" t="s">
        <v>236</v>
      </c>
      <c r="H54" s="23">
        <v>100</v>
      </c>
      <c r="I54" s="29" t="s">
        <v>188</v>
      </c>
      <c r="J54">
        <f t="shared" si="0"/>
        <v>7</v>
      </c>
    </row>
    <row r="55" spans="1:10" ht="104">
      <c r="A55" s="77"/>
      <c r="B55" s="51"/>
      <c r="C55" s="46"/>
      <c r="D55" s="19" t="s">
        <v>189</v>
      </c>
      <c r="E55" s="20">
        <v>1</v>
      </c>
      <c r="F55" s="20" t="s">
        <v>190</v>
      </c>
      <c r="G55" s="41" t="s">
        <v>224</v>
      </c>
      <c r="H55" s="22">
        <v>100</v>
      </c>
      <c r="I55" s="29" t="s">
        <v>191</v>
      </c>
      <c r="J55">
        <f t="shared" si="0"/>
        <v>1</v>
      </c>
    </row>
    <row r="56" spans="1:10" ht="78">
      <c r="A56" s="32"/>
      <c r="B56" s="33"/>
      <c r="C56" s="34"/>
      <c r="D56" s="85" t="s">
        <v>261</v>
      </c>
      <c r="E56" s="20"/>
      <c r="F56" s="20"/>
      <c r="G56" s="41" t="s">
        <v>259</v>
      </c>
      <c r="H56" s="22"/>
      <c r="I56" s="29"/>
    </row>
    <row r="57" spans="1:10" ht="91">
      <c r="A57" s="32"/>
      <c r="B57" s="33"/>
      <c r="C57" s="34"/>
      <c r="D57" s="85" t="s">
        <v>262</v>
      </c>
      <c r="E57" s="20"/>
      <c r="F57" s="20"/>
      <c r="G57" s="41" t="s">
        <v>260</v>
      </c>
      <c r="H57" s="22"/>
      <c r="I57" s="29"/>
    </row>
    <row r="58" spans="1:10" ht="78">
      <c r="A58" s="32"/>
      <c r="B58" s="33"/>
      <c r="C58" s="34"/>
      <c r="D58" s="85" t="s">
        <v>263</v>
      </c>
      <c r="E58" s="20"/>
      <c r="F58" s="20"/>
      <c r="G58" s="41" t="s">
        <v>225</v>
      </c>
      <c r="H58" s="22"/>
      <c r="I58" s="29"/>
    </row>
    <row r="59" spans="1:10" ht="65">
      <c r="A59" s="32"/>
      <c r="B59" s="33"/>
      <c r="C59" s="34"/>
      <c r="D59" s="85" t="s">
        <v>264</v>
      </c>
      <c r="E59" s="20"/>
      <c r="F59" s="20"/>
      <c r="G59" s="41" t="s">
        <v>265</v>
      </c>
      <c r="H59" s="22"/>
      <c r="I59" s="29"/>
    </row>
    <row r="60" spans="1:10" ht="91">
      <c r="A60" s="32"/>
      <c r="B60" s="33"/>
      <c r="C60" s="34"/>
      <c r="D60" s="85" t="s">
        <v>266</v>
      </c>
      <c r="E60" s="20"/>
      <c r="F60" s="20"/>
      <c r="G60" s="41" t="s">
        <v>226</v>
      </c>
      <c r="H60" s="22"/>
      <c r="I60" s="29"/>
    </row>
    <row r="61" spans="1:10" ht="65">
      <c r="A61" s="32"/>
      <c r="B61" s="33"/>
      <c r="C61" s="34"/>
      <c r="D61" s="86" t="s">
        <v>267</v>
      </c>
      <c r="E61" s="20"/>
      <c r="F61" s="20"/>
      <c r="G61" s="42" t="s">
        <v>227</v>
      </c>
      <c r="H61" s="22"/>
      <c r="I61" s="29"/>
    </row>
    <row r="62" spans="1:10" ht="26">
      <c r="A62" s="32"/>
      <c r="B62" s="33"/>
      <c r="C62" s="34"/>
      <c r="D62" s="86" t="s">
        <v>268</v>
      </c>
      <c r="E62" s="20"/>
      <c r="F62" s="20"/>
      <c r="G62" s="42" t="s">
        <v>225</v>
      </c>
      <c r="H62" s="22"/>
      <c r="I62" s="29"/>
    </row>
    <row r="63" spans="1:10" ht="15">
      <c r="A63" s="32"/>
      <c r="B63" s="33"/>
      <c r="C63" s="34"/>
      <c r="D63" s="86" t="s">
        <v>269</v>
      </c>
      <c r="E63" s="20"/>
      <c r="F63" s="20"/>
      <c r="G63" s="42" t="s">
        <v>225</v>
      </c>
      <c r="H63" s="22"/>
      <c r="I63" s="29"/>
    </row>
    <row r="64" spans="1:10" ht="39">
      <c r="A64" s="32"/>
      <c r="B64" s="33"/>
      <c r="C64" s="34"/>
      <c r="D64" s="86" t="s">
        <v>270</v>
      </c>
      <c r="E64" s="20"/>
      <c r="F64" s="20"/>
      <c r="G64" s="38" t="s">
        <v>228</v>
      </c>
      <c r="H64" s="22"/>
      <c r="I64" s="29"/>
    </row>
    <row r="65" spans="1:10" ht="15">
      <c r="A65" s="32"/>
      <c r="B65" s="33"/>
      <c r="C65" s="34"/>
      <c r="D65" s="19"/>
      <c r="E65" s="20"/>
      <c r="F65" s="20"/>
      <c r="G65" s="41"/>
      <c r="H65" s="22"/>
      <c r="I65" s="29"/>
    </row>
    <row r="66" spans="1:10" ht="104">
      <c r="A66" s="74" t="s">
        <v>192</v>
      </c>
      <c r="B66" s="24" t="s">
        <v>193</v>
      </c>
      <c r="C66" s="8" t="s">
        <v>194</v>
      </c>
      <c r="D66" s="14" t="s">
        <v>195</v>
      </c>
      <c r="E66" s="15">
        <v>1</v>
      </c>
      <c r="F66" s="15" t="s">
        <v>196</v>
      </c>
      <c r="G66" s="41"/>
      <c r="H66" s="25"/>
      <c r="I66" s="29" t="s">
        <v>197</v>
      </c>
    </row>
    <row r="67" spans="1:10" ht="78">
      <c r="A67" s="78"/>
      <c r="B67" s="26" t="s">
        <v>198</v>
      </c>
      <c r="C67" s="15" t="s">
        <v>199</v>
      </c>
      <c r="D67" s="14" t="s">
        <v>200</v>
      </c>
      <c r="E67" s="15">
        <v>1</v>
      </c>
      <c r="F67" s="15" t="s">
        <v>201</v>
      </c>
      <c r="G67" s="41"/>
      <c r="H67" s="27"/>
      <c r="I67" s="29" t="s">
        <v>202</v>
      </c>
    </row>
    <row r="68" spans="1:10">
      <c r="G68" s="41"/>
      <c r="H68" s="1">
        <f>SUM(H6:H67)</f>
        <v>4740</v>
      </c>
      <c r="I68" s="31" t="s">
        <v>203</v>
      </c>
      <c r="J68">
        <f>SUM(J6:J55)</f>
        <v>96.6</v>
      </c>
    </row>
    <row r="69" spans="1:10" ht="273" customHeight="1">
      <c r="A69" s="73" t="s">
        <v>204</v>
      </c>
      <c r="B69" s="73"/>
      <c r="C69" s="73"/>
      <c r="D69" s="73"/>
      <c r="E69" s="73"/>
      <c r="F69" s="73"/>
      <c r="G69" s="73"/>
    </row>
    <row r="70" spans="1:10">
      <c r="G70" s="41" t="s">
        <v>226</v>
      </c>
    </row>
    <row r="71" spans="1:10">
      <c r="G71" s="42" t="s">
        <v>227</v>
      </c>
    </row>
    <row r="72" spans="1:10">
      <c r="G72" s="42" t="s">
        <v>225</v>
      </c>
    </row>
    <row r="73" spans="1:10">
      <c r="G73" s="42" t="s">
        <v>225</v>
      </c>
    </row>
    <row r="74" spans="1:10" ht="39">
      <c r="G74" s="38" t="s">
        <v>228</v>
      </c>
    </row>
    <row r="75" spans="1:10">
      <c r="G75" s="38"/>
    </row>
    <row r="76" spans="1:10">
      <c r="G76" s="38"/>
    </row>
    <row r="77" spans="1:10">
      <c r="G77" s="43"/>
    </row>
    <row r="78" spans="1:10">
      <c r="G78" s="43"/>
    </row>
    <row r="79" spans="1:10">
      <c r="G79" s="43"/>
    </row>
    <row r="80" spans="1:10">
      <c r="G80" s="1"/>
    </row>
    <row r="84" spans="7:7">
      <c r="G84" s="1"/>
    </row>
    <row r="85" spans="7:7">
      <c r="G85" s="1"/>
    </row>
    <row r="86" spans="7:7">
      <c r="G86" s="1"/>
    </row>
    <row r="87" spans="7:7">
      <c r="G87" s="1"/>
    </row>
    <row r="88" spans="7:7">
      <c r="G88" s="1"/>
    </row>
    <row r="89" spans="7:7">
      <c r="G89" s="1"/>
    </row>
    <row r="90" spans="7:7">
      <c r="G90" s="1"/>
    </row>
    <row r="91" spans="7:7">
      <c r="G91" s="1"/>
    </row>
    <row r="92" spans="7:7">
      <c r="G92" s="1"/>
    </row>
    <row r="93" spans="7:7">
      <c r="G93" s="1"/>
    </row>
    <row r="94" spans="7:7">
      <c r="G94" s="1"/>
    </row>
    <row r="95" spans="7:7">
      <c r="G95" s="1"/>
    </row>
    <row r="96" spans="7:7">
      <c r="G96" s="1"/>
    </row>
    <row r="97" spans="7:7">
      <c r="G97" s="1"/>
    </row>
    <row r="98" spans="7:7">
      <c r="G98" s="1"/>
    </row>
    <row r="99" spans="7:7">
      <c r="G99" s="1"/>
    </row>
  </sheetData>
  <mergeCells count="38">
    <mergeCell ref="A1:I1"/>
    <mergeCell ref="A2:I2"/>
    <mergeCell ref="B3:I3"/>
    <mergeCell ref="A69:G69"/>
    <mergeCell ref="A6:A23"/>
    <mergeCell ref="A24:A47"/>
    <mergeCell ref="A48:A55"/>
    <mergeCell ref="A66:A67"/>
    <mergeCell ref="B6:B7"/>
    <mergeCell ref="B8:B9"/>
    <mergeCell ref="B10:B12"/>
    <mergeCell ref="B13:B14"/>
    <mergeCell ref="B15:B16"/>
    <mergeCell ref="B17:B20"/>
    <mergeCell ref="B21:B23"/>
    <mergeCell ref="B24:B28"/>
    <mergeCell ref="C48:C52"/>
    <mergeCell ref="B29:B32"/>
    <mergeCell ref="B33:B34"/>
    <mergeCell ref="B35:B40"/>
    <mergeCell ref="B41:B45"/>
    <mergeCell ref="B46:B47"/>
    <mergeCell ref="C53:C55"/>
    <mergeCell ref="B48:B52"/>
    <mergeCell ref="B53:B55"/>
    <mergeCell ref="C6:C7"/>
    <mergeCell ref="C8:C9"/>
    <mergeCell ref="C10:C12"/>
    <mergeCell ref="C13:C14"/>
    <mergeCell ref="C15:C16"/>
    <mergeCell ref="C17:C20"/>
    <mergeCell ref="C21:C23"/>
    <mergeCell ref="C24:C28"/>
    <mergeCell ref="C29:C32"/>
    <mergeCell ref="C33:C34"/>
    <mergeCell ref="C35:C40"/>
    <mergeCell ref="C41:C45"/>
    <mergeCell ref="C46:C47"/>
  </mergeCells>
  <phoneticPr fontId="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2022-09-27T03:21:26Z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