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售后服务" sheetId="2" r:id="rId1"/>
  </sheets>
  <calcPr calcId="144525"/>
</workbook>
</file>

<file path=xl/sharedStrings.xml><?xml version="1.0" encoding="utf-8"?>
<sst xmlns="http://schemas.openxmlformats.org/spreadsheetml/2006/main" count="340" uniqueCount="300">
  <si>
    <t>服务认证审查检查表（售后服务GB/T27922）</t>
  </si>
  <si>
    <t>Service Certification Checklist （简称“SCC”)</t>
  </si>
  <si>
    <t>组织名称</t>
  </si>
  <si>
    <t>河北茂捷家具贸易有限公司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</si>
  <si>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</si>
  <si>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</si>
  <si>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</si>
  <si>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</si>
  <si>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</si>
  <si>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</si>
  <si>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</si>
  <si>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</si>
  <si>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</si>
  <si>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</si>
  <si>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</si>
  <si>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</si>
  <si>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</si>
  <si>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</si>
  <si>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</si>
  <si>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工程部、售后部、综合部等部门，各部门之间有清晰的职能划分，岗位设置合理，能够保证售后服务工作的顺利开展。其中，工程部负责售后的安装、维修，供销部负责接受顾客信息、交付、售后服务工作的监管等。经审查现场确认家具、办公设备、木制品、玻璃制品、日用百货、日化用品、床上用品、健身器材、台球桌的销售；家具、办公设备的维修的售后服务（销售配送、安装、退换）五星级。</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</si>
  <si>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</si>
  <si>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</si>
  <si>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</si>
  <si>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r>
      <t>该公司主要客户为学校、银行、企业事业单位</t>
    </r>
    <r>
      <rPr>
        <b/>
        <sz val="10"/>
        <rFont val="宋体"/>
        <charset val="134"/>
        <scheme val="minor"/>
      </rPr>
      <t>。目前售后服务由企业的供销部牵头，组织省内外售后服务网点、技术支持、配送安装、维修服务、投诉处理等均有总部直接派工进行，总部配备技术人员5人，售后服务网点归总部掌控，地址位于：桥西区休门街91号。能有效的管控派工量和及时率。形成了完善的售后服务网络。生产技术部和供销部进行生产和售后维修，综合部对服务管理过程进行监督等，总部监督管理有效。</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</si>
  <si>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</si>
  <si>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</si>
  <si>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</si>
  <si>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</si>
  <si>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</si>
  <si>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组织架构分为管理层，供销部，综合部，售后部、工程部；服务相关岗位技术人员经过专业技术培训，维修人员经过业务培训，培训合格后上岗。出示了2021年度培训计划，目前已实施3次培训，培训记录完整，做出了培训有效性的评价。各类人员具备能力，查看售后服务人员绩效考核表符合。详情见培训记录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</si>
  <si>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</si>
  <si>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</si>
  <si>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</si>
  <si>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25人,在售后服务运行的一年里未发生人员数量的变化。公司法人、地址、认证范围均未发生变更。售后服务管理师共有10名，负责对售后服务工作的管理和对售后服务活动的指导，符合标准要求的人员比例，满足售后服务管理需要。售后服务管理师人员有：冯建岭：13012319590806631X  冯亮：130123198103056310 冯泽泽：130123198612056378 高艳梅：130103197709161529 贾宁：130103198110121816 马凯恒：130102197505060615 赵刚：130102197702130619  赵伟：130102197806190325 钟云刚：130102197406010639</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</si>
  <si>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</si>
  <si>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</si>
  <si>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</si>
  <si>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</si>
  <si>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</si>
  <si>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查看了2021年度售后服务预算金额为70.5万元。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</si>
  <si>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</si>
  <si>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</si>
  <si>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</si>
  <si>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2021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</si>
  <si>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</si>
  <si>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</si>
  <si>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</si>
  <si>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办公场地面积500平方米，售后服务车辆2台轿车（货车全部为临时外请）。工具齐全，包括：手电钻、扳手、螺丝刀、自喷漆等售后服务设施、所用工具保持良好，有设备检修保养记录，备件有铰链、导轨、螺丝等，经现场确认，备件数量充足，库存配件齐全。顾客信息登记系统详细。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</si>
  <si>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</si>
  <si>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</si>
  <si>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</si>
  <si>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</si>
  <si>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</si>
  <si>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河北茂捷家具贸易有限公司家具、办公设备、木制品、玻璃制品、日用百货、日化用品、床上用品、健身器材、台球桌的销售；家具、办公设备的维修的售后服务（销售配送、安装、退换）。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</si>
  <si>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</si>
  <si>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</si>
  <si>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</si>
  <si>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等15个法律法规,行政条例、部门规章，识别全面；2021年度制定了培训计划，对组织售后服务相关的法律法规进行培训、宣贯，使员工了解。</t>
  </si>
  <si>
    <t xml:space="preserve"> </t>
  </si>
  <si>
    <t>5.1.5　</t>
  </si>
  <si>
    <t>监督（7分）</t>
  </si>
  <si>
    <t>5.1.5.1　设立服务监督机构，由专职人员负责，监督企业售后服务系统的运转情况</t>
  </si>
  <si>
    <r>
      <rPr>
        <b/>
        <sz val="10"/>
        <rFont val="黑体"/>
        <charset val="134"/>
      </rPr>
      <t>A</t>
    </r>
    <r>
      <rPr>
        <b/>
        <sz val="10"/>
        <rFont val="黑体"/>
        <charset val="134"/>
      </rPr>
      <t>10</t>
    </r>
  </si>
  <si>
    <r>
      <t>供销部负责售后服务日常工作的监督和评价；</t>
    </r>
    <r>
      <rPr>
        <b/>
        <sz val="10"/>
        <rFont val="宋体"/>
        <charset val="134"/>
        <scheme val="minor"/>
      </rPr>
      <t>指定高艳梅负</t>
    </r>
    <r>
      <rPr>
        <b/>
        <sz val="10"/>
        <color theme="1"/>
        <rFont val="宋体"/>
        <charset val="134"/>
        <scheme val="minor"/>
      </rPr>
      <t>责日常售后服务工作的监督和评价,销售和服务系统将市场质量信息反馈给生产系统以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证书的使用情况：已获得的认证星级对顾客做出售后承诺，接受顾客监督，根据现场提供资料显示未发现证书及标志被误用、滥用、转借情况。</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</si>
  <si>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</si>
  <si>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</si>
  <si>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</si>
  <si>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了《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2021年售后服务绩效考核表。详情见售后服务考核绩效表及管理制度。</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</si>
  <si>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</si>
  <si>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</si>
  <si>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</si>
  <si>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</si>
  <si>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</si>
  <si>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售后部、供销部、综合部、工程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详情见售后服务电话登记表。</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</si>
  <si>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</si>
  <si>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</si>
  <si>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</si>
  <si>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售后部负责对售后服务中的客户提出的投诉或质量问题、商品缺陷造成的维修问题，组织工程部、供销部、售后部等各部门协商解决，并制定改进措施，目前未发生过突发事件；各责任部门应在事件（事故）发生后，最迟不超过1小时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</si>
  <si>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</si>
  <si>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</si>
  <si>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</si>
  <si>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质量管理体系认证证书有效期至：2022年03月21日。环境管理体系认证证书有效期至：2022年03月21日。职业健康安全管理体系认证证书有效期至2022年03月21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</si>
  <si>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</si>
  <si>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</si>
  <si>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</si>
  <si>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</si>
  <si>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</si>
  <si>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</si>
  <si>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</si>
  <si>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</si>
  <si>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</si>
  <si>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企业制定了售后服务理念：客户之上  质量第一！在公司内部进行了有效培训宣传，作为公司售后服务工作的指导思想；经现场询问，企业通过对服务理念培训学习，使全员充分理解售后服务理念并在售后服务工作中充分运用。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</si>
  <si>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</si>
  <si>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</si>
  <si>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</si>
  <si>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主要产品质保期为5年；经查，合同、投标书等售后承诺准确一致。投标书显示：质保期和故障响应时间及排除故障时间：1. 货物到达现场后，免费负责安装调试，达到用户满意为止。2.在接到用户通知后即时做出响应，4小时到达现场，并在24小时内排除故障。售后服务收费标准：本公司承诺：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部件的材料费。 详情见售后服务承诺书。</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</si>
  <si>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</si>
  <si>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</si>
  <si>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</si>
  <si>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通过宣传册、投标文件、展会、网站、介绍企业本身具有产品质量优，售后服务好的知名度，有一定的声誉，在事业单位、学校业界形成了良好的认知和口碑。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</si>
  <si>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</si>
  <si>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</si>
  <si>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</si>
  <si>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</si>
  <si>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</si>
  <si>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</si>
  <si>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工程部经理介绍和现场照片观察,各产品的产品包装上，有合格证、产品名称、地址、通讯方式、出厂日期，该产品采用纸箱包装，由专用车辆安全运输。产品信息完整、准确便于顾客识别和了解。经查验有合格证。</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</si>
  <si>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</si>
  <si>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</si>
  <si>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</si>
  <si>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使用说明书，产品使用说明书内容有产品概述、产品型号、技术参数、使用说明、技术保养、注意事项、分解回收。产品使用手册内容完整，便于顾客理解，符合国家规定。详情见售后服务承诺书。</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</si>
  <si>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</si>
  <si>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</si>
  <si>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</si>
  <si>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所有产品五年内实行“三包”（包修、包退、包换）,奖励、赠与、促销形式提供的家具商品，只享受包修服务。“三包”自产品成交并开具发票等有效凭证之日起计算。扣除返修、换货占用的时间。售出的合格品家具产品质量“三包”规定如下：
(一)、包修：凡属于合格品范围内的质量问题，均属包修范围。
(二)、包换：同一产品经两次修理未能达到质量标准的包换。产品包修期从更换之日起重新计算。
(三)、包退：同一产品经两次修理、调换后仍无法达到质量标准的；在约定期限内不能调换的；经检验为不合格的；合约内有承诺退货、退款的包退。
非家具三包规定责任范围
属下列情况之一者，不实行“三包”服务，可酌情收费修理。
(一)、消费者因使用、维护、保管不当造成损坏的：
(二)、自行拆动造成损坏的；
(三)、无“三包”凭证及有效发票的，又不能证明其所购产品在“三包”有效期内的；
(四)、“三包”凭证型号与修理产品型号不符合或者涂改的；退货要求的，折旧费、搬运费等费用由双方协商决定。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</si>
  <si>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</si>
  <si>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</si>
  <si>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</si>
  <si>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企业的产品主要由板材，钢架，木板等；定期进行保养，没有安全使用年限。不存在安全使用期限的产品 。健身器材根据功能的不同使用年限不同，分别为一类是具有杠面弹力性能的器材。如单杠和双杠安全使用年限为8年。第二类是具有转动、摆动或滑动等含有各类活动性零部件的器材。如漫步机安全使用寿命为4年。第三类是其他无任何活动性零部件的稳固性器材。如固定式踏桩安全使用年限为8年。商品外包装及健身器材贴有安全使用须知。</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</si>
  <si>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</si>
  <si>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</si>
  <si>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</si>
  <si>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工程部对产品质量风险严格把控，对存在的任何缺陷产品不得出库，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</si>
  <si>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</si>
  <si>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</si>
  <si>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</si>
  <si>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</si>
  <si>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</si>
  <si>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r>
      <t>企业的产品涉及安装调试比较简单，组织的售后调试、安装能够满足要求。投标文件中明确规定：对所有货物负责安装、集成、调试服务；货物到达现场后，免费负责安装调试，达到用户满意为止；安装调试时间：按合同签订要求</t>
    </r>
    <r>
      <rPr>
        <b/>
        <sz val="10"/>
        <color theme="1"/>
        <rFont val="宋体"/>
        <charset val="134"/>
        <scheme val="major"/>
      </rPr>
      <t>交货，安装完毕</t>
    </r>
    <r>
      <rPr>
        <b/>
        <sz val="10"/>
        <rFont val="宋体"/>
        <charset val="134"/>
        <scheme val="major"/>
      </rPr>
      <t>，提供及时、迅速、优质服务的承诺，迅速快捷地提供货物的备品备件；提供成交货物齐全的资料等。企业提供了完整的合同履约验收书。</t>
    </r>
  </si>
  <si>
    <t>本指标评价的是安装调试服务的及时性和有效性。</t>
  </si>
  <si>
    <t>5.2.2.2　提供商品使用所必需的使用指导或顾客培训，解答并解决顾客的疑问</t>
  </si>
  <si>
    <t>B7</t>
  </si>
  <si>
    <r>
      <t>企业明确规定：货物到达现场后，免费负责安装调试，达到用户满意为止；公司为用户提供终身免费技术支持、技术咨询。投标书显示：技术服务和详细培训计划：</t>
    </r>
    <r>
      <rPr>
        <b/>
        <sz val="10"/>
        <color theme="1"/>
        <rFont val="宋体"/>
        <charset val="134"/>
        <scheme val="major"/>
      </rPr>
      <t>公司有专业技术服务人员15名，售后服务车辆2台，</t>
    </r>
    <r>
      <rPr>
        <b/>
        <sz val="10"/>
        <rFont val="宋体"/>
        <charset val="134"/>
        <scheme val="major"/>
      </rPr>
      <t>将为用户提供终身免费技术支持、技术咨询。并且每3个月向用户进行回访，并进行免费维修</t>
    </r>
  </si>
  <si>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</si>
  <si>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</si>
  <si>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</si>
  <si>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r>
      <rPr>
        <b/>
        <sz val="10"/>
        <rFont val="宋体"/>
        <charset val="134"/>
        <scheme val="major"/>
      </rPr>
      <t>定期回访，质量跟踪，免费提供相关的技术咨询服务。安装完毕后，</t>
    </r>
    <r>
      <rPr>
        <b/>
        <sz val="10"/>
        <color theme="1"/>
        <rFont val="宋体"/>
        <charset val="134"/>
        <scheme val="major"/>
      </rPr>
      <t>第一年内每3个月定期回访使用方，第二年内每3个月定期回访使用方，以后每年5个月定期回访一次，每年内回访不少于3次，以确保产品正常使用。</t>
    </r>
    <r>
      <rPr>
        <b/>
        <sz val="10"/>
        <rFont val="宋体"/>
        <charset val="134"/>
        <scheme val="major"/>
      </rPr>
      <t>相关记录依据看售后服务承诺书。</t>
    </r>
  </si>
  <si>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</si>
  <si>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</si>
  <si>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</si>
  <si>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质保期内，我公司提供全天应答和免费上门服务，设备出现故障，4小时内到达现场，24小时内维修完毕，不能在规定时间内修好的免费提供备品（机）备件。若出现重大故障，我公司提供解决方案，保证系统的正常工作。所有硬件设备5年内免费上门更换、维修。质保期外，提供所售设备售后服务，仅收取设备配件费用。</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</si>
  <si>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</si>
  <si>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</si>
  <si>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</si>
  <si>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</si>
  <si>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</si>
  <si>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企业产品除采用纸箱包装运输的产品外，其他产品采用木框架和运输，在木框架布罩内纸箱防压珍珠棉，在包装箱外设置防雨设施。有些产品应客户要求采用专业运输车辆实施运输。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</si>
  <si>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</si>
  <si>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</si>
  <si>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</si>
  <si>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依据销售合同和投标书中有供货时间和地点的要求，按照顾客的要求及时送货到达指定地点。如有客户特殊情况及时跟供销部沟通。卸货清点完成签写签收单。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</si>
  <si>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</si>
  <si>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</si>
  <si>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</si>
  <si>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</si>
  <si>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</si>
  <si>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据了解，本公司售后服务部门有专人维修接待人员，配有维修人员8人，安排专人负责报修登记和接待服务。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</si>
  <si>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</si>
  <si>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</si>
  <si>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</si>
  <si>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质保期内所有产品出现质量问题，无条件退换，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</si>
  <si>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</si>
  <si>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，有效执行报修、送修或上门维修的服务程序和服务规范，及时进行维修，并向顾客如实提供维修记录</t>
  </si>
  <si>
    <t>B14</t>
  </si>
  <si>
    <r>
      <rPr>
        <b/>
        <sz val="10"/>
        <rFont val="宋体"/>
        <charset val="134"/>
        <scheme val="major"/>
      </rPr>
      <t>严格按照规范要求统一着工作服。维修完成后与客户核实确认无问题即离开，填写</t>
    </r>
    <r>
      <rPr>
        <b/>
        <sz val="10"/>
        <color theme="1"/>
        <rFont val="宋体"/>
        <charset val="134"/>
        <scheme val="major"/>
      </rPr>
      <t>售后服务单。提供了：售后服务单</t>
    </r>
    <r>
      <rPr>
        <b/>
        <sz val="10"/>
        <rFont val="宋体"/>
        <charset val="134"/>
        <scheme val="major"/>
      </rPr>
      <t>。查验投标文件：组织接到通知后即时做出响应，2</t>
    </r>
    <r>
      <rPr>
        <b/>
        <sz val="10"/>
        <color theme="1"/>
        <rFont val="宋体"/>
        <charset val="134"/>
        <scheme val="major"/>
      </rPr>
      <t>小时内到</t>
    </r>
    <r>
      <rPr>
        <b/>
        <sz val="10"/>
        <rFont val="宋体"/>
        <charset val="134"/>
        <scheme val="major"/>
      </rPr>
      <t>达现场，提出维修结论或恢复正常使用，并提供不间断的服务直到结束。</t>
    </r>
  </si>
  <si>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</si>
  <si>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</si>
  <si>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</si>
  <si>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r>
      <rPr>
        <b/>
        <sz val="10"/>
        <rFont val="宋体"/>
        <charset val="134"/>
        <scheme val="major"/>
      </rPr>
      <t>维修设备主要有：</t>
    </r>
    <r>
      <rPr>
        <b/>
        <sz val="10"/>
        <color theme="1"/>
        <rFont val="宋体"/>
        <charset val="134"/>
        <scheme val="major"/>
      </rPr>
      <t>手电钻、螺丝刀、电钻锯、扳手等，维修工具主要为皮锤、扳手、螺丝刀、钳子等，维护简单</t>
    </r>
    <r>
      <rPr>
        <b/>
        <sz val="10"/>
        <rFont val="宋体"/>
        <charset val="134"/>
        <scheme val="major"/>
      </rPr>
      <t>，能够做到定期实施检查和保养。设备设施的维修能够满足售后维修服务的正常进行。如果出现维修工具损坏情况可以就近购买，回公司填写报销单即可。</t>
    </r>
  </si>
  <si>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</si>
  <si>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</si>
  <si>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</si>
  <si>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r>
      <rPr>
        <b/>
        <sz val="10"/>
        <rFont val="宋体"/>
        <charset val="134"/>
        <scheme val="major"/>
      </rPr>
      <t>企业备有充足的常用部件、维修配件和材料，可以做到随时供应且保证品质。特殊部件、维修配件和材料需要紧急采购，满足顾客要求。现场查看备件库：</t>
    </r>
    <r>
      <rPr>
        <b/>
        <sz val="10"/>
        <color theme="1"/>
        <rFont val="宋体"/>
        <charset val="134"/>
        <scheme val="major"/>
      </rPr>
      <t>拉手、锁具、导轨、铰链、螺丝、螺母等。</t>
    </r>
    <r>
      <rPr>
        <b/>
        <sz val="10"/>
        <rFont val="宋体"/>
        <charset val="134"/>
        <scheme val="major"/>
      </rPr>
      <t>提供了：售后服务设施设备管理台帐</t>
    </r>
  </si>
  <si>
    <t>本条款对维修配件和材料的及时性提出了要求。</t>
  </si>
  <si>
    <t>5.2.4.6　对于维修期限较长，或因维修方原因延误维修时间的，可为顾客提供相应的代用品</t>
  </si>
  <si>
    <t>B17</t>
  </si>
  <si>
    <r>
      <rPr>
        <b/>
        <sz val="10"/>
        <rFont val="宋体"/>
        <charset val="134"/>
        <scheme val="major"/>
      </rPr>
      <t>投标书中规定，如果用户在使用产品过程中出现问题组织接到通知后即时做出响应，2</t>
    </r>
    <r>
      <rPr>
        <b/>
        <sz val="10"/>
        <color theme="1"/>
        <rFont val="宋体"/>
        <charset val="134"/>
        <scheme val="major"/>
      </rPr>
      <t>小</t>
    </r>
    <r>
      <rPr>
        <b/>
        <sz val="10"/>
        <rFont val="宋体"/>
        <charset val="134"/>
        <scheme val="major"/>
      </rPr>
      <t>时内到达现场，24小时内维修完毕，提出维修结论或恢复正常使用，并提供不间断的服务直到结束。如因顾客工作或生活不便若不能维修，直接替换等同的产品先使用，待维修完毕后，予以更换。</t>
    </r>
  </si>
  <si>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</si>
  <si>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</si>
  <si>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</si>
  <si>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</si>
  <si>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</si>
  <si>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为保证产品质量，产品出厂进行检验和必要的试验，并有合格证和出厂检验报告，能够满足标准要求。查验了产品的检测报告：办公椅、办公桌的检测报告。检测机构国家家具产品质量监督检验中心（江西）。</t>
  </si>
  <si>
    <t>所售商品包括组织自行生产的，及代理销售的。</t>
  </si>
  <si>
    <t>5.2.5.2　对顾客明示的质保期和保修期应符合国家相关规定的要求</t>
  </si>
  <si>
    <t>B19</t>
  </si>
  <si>
    <r>
      <rPr>
        <b/>
        <sz val="10"/>
        <rFont val="宋体"/>
        <charset val="134"/>
        <scheme val="major"/>
      </rPr>
      <t>根据产品不同，在合同中规定质保期、终身保修.公司商品质保期、保修期国家没有相关规定的，公司自行制定了相关期限。投标书显示:质保期5</t>
    </r>
    <r>
      <rPr>
        <b/>
        <sz val="10"/>
        <color theme="1"/>
        <rFont val="宋体"/>
        <charset val="134"/>
        <scheme val="major"/>
      </rPr>
      <t>年</t>
    </r>
    <r>
      <rPr>
        <b/>
        <sz val="10"/>
        <rFont val="宋体"/>
        <charset val="134"/>
        <scheme val="major"/>
      </rPr>
      <t>，质保期内所有产品出现质量问题，无条件退换，对项目所有家具维修及养护提供全免费服务，不收取任何材料配件费及服务费。超出保修期只收取配件费。详情见售后服务承诺书。</t>
    </r>
  </si>
  <si>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</si>
  <si>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</si>
  <si>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</si>
  <si>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</si>
  <si>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</si>
  <si>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</si>
  <si>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</si>
  <si>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</si>
  <si>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</si>
  <si>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</si>
  <si>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</si>
  <si>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</si>
  <si>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</si>
  <si>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</si>
  <si>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</si>
  <si>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</si>
  <si>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</si>
  <si>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</si>
  <si>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</si>
  <si>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</si>
  <si>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</si>
  <si>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</si>
  <si>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</si>
  <si>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</si>
  <si>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</si>
  <si>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0311－86987793，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储运部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</si>
  <si>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</si>
  <si>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</si>
  <si>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</si>
  <si>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公司官方网站，网站专设售后服务的宣传和内容，页面上展示有售后服务承诺及售后服务电话。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</si>
  <si>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</si>
  <si>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</si>
  <si>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</si>
  <si>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3个月定期回访使用方，第二年每3个月定期回访使用方，以后每年每5个月定期回访一次，每年内回访不少于3次，出示了客户回访记录表记录；主要回访客户在使用中的质量问题及和公司人员接洽中存在的任何不足和改进机会；每季度对回访情况进行总结分析，将回访客户的意见、建议等全部形成客户回访记录，对于顾客信息，销售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</si>
  <si>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</si>
  <si>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</si>
  <si>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</si>
  <si>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详情见客户回访记录表。</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</si>
  <si>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</si>
  <si>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</si>
  <si>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</si>
  <si>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在保质期内可免费为顾客调试、重装等客户所需要的服务，重大节日综合部统一为客户寄出假日礼品，来提高公司在市场中的占有率。投标文件显示：定期回访，跟踪，免费提供相关的技术咨询服务。安装完毕后，第一年内每3定个月定期回访使用方，第二年每3个月定期回访使用方，以后每年5个月定期回访一次，每年内回访不少于3次，以确保产品正常使用。提供了免费巡检记录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</si>
  <si>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</si>
  <si>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</si>
  <si>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</si>
  <si>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</si>
  <si>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</si>
  <si>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</si>
  <si>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</si>
  <si>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</si>
  <si>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</si>
  <si>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工程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2小时到达现场，24小时内维修完毕，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</si>
  <si>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</si>
  <si>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</si>
  <si>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</si>
  <si>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</si>
  <si>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</si>
  <si>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</si>
  <si>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</si>
  <si>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</si>
  <si>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</si>
  <si>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</si>
  <si>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</si>
  <si>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</si>
  <si>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</si>
  <si>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</si>
  <si>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</si>
  <si>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</si>
  <si>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</si>
  <si>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</si>
  <si>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</si>
  <si>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</si>
  <si>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</si>
  <si>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</si>
  <si>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</si>
  <si>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</si>
  <si>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</si>
  <si>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</si>
  <si>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</si>
  <si>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</si>
  <si>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</si>
  <si>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</si>
  <si>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</si>
  <si>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</si>
  <si>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</si>
  <si>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</si>
  <si>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</si>
  <si>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综合评分95.87分
</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</si>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</sst>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b/>
      <sz val="11"/>
      <name val="宋体"/>
      <charset val="134"/>
      <scheme val="minor"/>
    </font>
    <font>
      <sz val="12"/>
      <name val="宋体"/>
      <charset val="134"/>
    </font>
    <font>
      <b/>
      <sz val="10"/>
      <name val="宋体"/>
      <charset val="134"/>
      <scheme val="major"/>
    </font>
    <font>
      <sz val="11"/>
      <name val="宋体"/>
      <charset val="134"/>
      <scheme val="minor"/>
    </font>
    <font>
      <b/>
      <sz val="11"/>
      <color rgb="FFFF0000"/>
      <name val="宋体"/>
      <charset val="134"/>
      <scheme val="minor"/>
    </font>
    <font>
      <b/>
      <sz val="12"/>
      <color theme="1"/>
      <name val="宋体"/>
      <charset val="134"/>
      <scheme val="minor"/>
    </font>
    <font>
      <sz val="12"/>
      <color theme="1"/>
      <name val="楷体_GB2312"/>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b/>
      <sz val="10"/>
      <color theme="1"/>
      <name val="宋体"/>
      <charset val="134"/>
      <scheme val="maj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9" tint="0.6"/>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2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18"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0" borderId="15" applyNumberFormat="0" applyFont="0" applyAlignment="0" applyProtection="0">
      <alignment vertical="center"/>
    </xf>
    <xf numFmtId="0" fontId="16" fillId="29"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16" fillId="35" borderId="0" applyNumberFormat="0" applyBorder="0" applyAlignment="0" applyProtection="0">
      <alignment vertical="center"/>
    </xf>
    <xf numFmtId="0" fontId="24" fillId="0" borderId="18" applyNumberFormat="0" applyFill="0" applyAlignment="0" applyProtection="0">
      <alignment vertical="center"/>
    </xf>
    <xf numFmtId="0" fontId="16" fillId="21" borderId="0" applyNumberFormat="0" applyBorder="0" applyAlignment="0" applyProtection="0">
      <alignment vertical="center"/>
    </xf>
    <xf numFmtId="0" fontId="18" fillId="17" borderId="13" applyNumberFormat="0" applyAlignment="0" applyProtection="0">
      <alignment vertical="center"/>
    </xf>
    <xf numFmtId="0" fontId="33" fillId="17" borderId="14" applyNumberFormat="0" applyAlignment="0" applyProtection="0">
      <alignment vertical="center"/>
    </xf>
    <xf numFmtId="0" fontId="34" fillId="37" borderId="20" applyNumberFormat="0" applyAlignment="0" applyProtection="0">
      <alignment vertical="center"/>
    </xf>
    <xf numFmtId="0" fontId="17" fillId="34" borderId="0" applyNumberFormat="0" applyBorder="0" applyAlignment="0" applyProtection="0">
      <alignment vertical="center"/>
    </xf>
    <xf numFmtId="0" fontId="16" fillId="16" borderId="0" applyNumberFormat="0" applyBorder="0" applyAlignment="0" applyProtection="0">
      <alignment vertical="center"/>
    </xf>
    <xf numFmtId="0" fontId="31" fillId="0" borderId="17" applyNumberFormat="0" applyFill="0" applyAlignment="0" applyProtection="0">
      <alignment vertical="center"/>
    </xf>
    <xf numFmtId="0" fontId="32" fillId="0" borderId="19" applyNumberFormat="0" applyFill="0" applyAlignment="0" applyProtection="0">
      <alignment vertical="center"/>
    </xf>
    <xf numFmtId="0" fontId="21" fillId="23" borderId="0" applyNumberFormat="0" applyBorder="0" applyAlignment="0" applyProtection="0">
      <alignment vertical="center"/>
    </xf>
    <xf numFmtId="0" fontId="23" fillId="25" borderId="0" applyNumberFormat="0" applyBorder="0" applyAlignment="0" applyProtection="0">
      <alignment vertical="center"/>
    </xf>
    <xf numFmtId="0" fontId="17" fillId="26" borderId="0" applyNumberFormat="0" applyBorder="0" applyAlignment="0" applyProtection="0">
      <alignment vertical="center"/>
    </xf>
    <xf numFmtId="0" fontId="16" fillId="38" borderId="0" applyNumberFormat="0" applyBorder="0" applyAlignment="0" applyProtection="0">
      <alignment vertical="center"/>
    </xf>
    <xf numFmtId="0" fontId="17" fillId="36" borderId="0" applyNumberFormat="0" applyBorder="0" applyAlignment="0" applyProtection="0">
      <alignment vertical="center"/>
    </xf>
    <xf numFmtId="0" fontId="17" fillId="40"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6" fillId="39" borderId="0" applyNumberFormat="0" applyBorder="0" applyAlignment="0" applyProtection="0">
      <alignment vertical="center"/>
    </xf>
    <xf numFmtId="0" fontId="16" fillId="20" borderId="0" applyNumberFormat="0" applyBorder="0" applyAlignment="0" applyProtection="0">
      <alignment vertical="center"/>
    </xf>
    <xf numFmtId="0" fontId="17" fillId="28" borderId="0" applyNumberFormat="0" applyBorder="0" applyAlignment="0" applyProtection="0">
      <alignment vertical="center"/>
    </xf>
    <xf numFmtId="0" fontId="17" fillId="42" borderId="0" applyNumberFormat="0" applyBorder="0" applyAlignment="0" applyProtection="0">
      <alignment vertical="center"/>
    </xf>
    <xf numFmtId="0" fontId="16" fillId="27" borderId="0" applyNumberFormat="0" applyBorder="0" applyAlignment="0" applyProtection="0">
      <alignment vertical="center"/>
    </xf>
    <xf numFmtId="0" fontId="17" fillId="19" borderId="0" applyNumberFormat="0" applyBorder="0" applyAlignment="0" applyProtection="0">
      <alignment vertical="center"/>
    </xf>
    <xf numFmtId="0" fontId="16" fillId="15" borderId="0" applyNumberFormat="0" applyBorder="0" applyAlignment="0" applyProtection="0">
      <alignment vertical="center"/>
    </xf>
    <xf numFmtId="0" fontId="16" fillId="41" borderId="0" applyNumberFormat="0" applyBorder="0" applyAlignment="0" applyProtection="0">
      <alignment vertical="center"/>
    </xf>
    <xf numFmtId="0" fontId="17" fillId="7" borderId="0" applyNumberFormat="0" applyBorder="0" applyAlignment="0" applyProtection="0">
      <alignment vertical="center"/>
    </xf>
    <xf numFmtId="0" fontId="16" fillId="31" borderId="0" applyNumberFormat="0" applyBorder="0" applyAlignment="0" applyProtection="0">
      <alignment vertical="center"/>
    </xf>
    <xf numFmtId="0" fontId="0" fillId="0" borderId="0">
      <alignment vertical="center"/>
    </xf>
  </cellStyleXfs>
  <cellXfs count="83">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8"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9" fillId="7" borderId="5" xfId="0" applyFont="1" applyFill="1" applyBorder="1" applyAlignment="1">
      <alignment horizontal="center" vertical="center"/>
    </xf>
    <xf numFmtId="0" fontId="0" fillId="0" borderId="8" xfId="0" applyBorder="1" applyAlignment="1">
      <alignment horizontal="center" vertical="center" wrapText="1"/>
    </xf>
    <xf numFmtId="0" fontId="10"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10"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8" borderId="10" xfId="49" applyFont="1" applyFill="1" applyBorder="1" applyAlignment="1">
      <alignment horizontal="left" vertical="center" wrapText="1"/>
    </xf>
    <xf numFmtId="0" fontId="11" fillId="10" borderId="10" xfId="0" applyFont="1" applyFill="1" applyBorder="1" applyAlignment="1">
      <alignment horizontal="left" vertical="center" wrapText="1"/>
    </xf>
    <xf numFmtId="0" fontId="0" fillId="0" borderId="7" xfId="0" applyBorder="1" applyAlignment="1">
      <alignment horizontal="center" vertical="center" wrapText="1"/>
    </xf>
    <xf numFmtId="0" fontId="10" fillId="9" borderId="8" xfId="0" applyFont="1" applyFill="1" applyBorder="1" applyAlignment="1">
      <alignment horizontal="center" vertical="center"/>
    </xf>
    <xf numFmtId="0" fontId="0" fillId="0" borderId="8" xfId="0" applyBorder="1" applyAlignment="1">
      <alignment horizontal="center" vertical="center"/>
    </xf>
    <xf numFmtId="0" fontId="6" fillId="11" borderId="5" xfId="49" applyFont="1" applyFill="1" applyBorder="1" applyAlignment="1">
      <alignment horizontal="center" vertical="center"/>
    </xf>
    <xf numFmtId="0" fontId="0" fillId="0" borderId="7" xfId="0" applyBorder="1" applyAlignment="1">
      <alignment horizontal="center" vertical="center"/>
    </xf>
    <xf numFmtId="0" fontId="8" fillId="8" borderId="10" xfId="49" applyFont="1" applyFill="1" applyBorder="1" applyAlignment="1">
      <alignment horizontal="left" vertical="center" wrapText="1"/>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10" fillId="12" borderId="9" xfId="0" applyFont="1" applyFill="1" applyBorder="1" applyAlignment="1">
      <alignment horizontal="center" vertical="center"/>
    </xf>
    <xf numFmtId="0" fontId="5" fillId="12" borderId="9" xfId="0" applyFont="1" applyFill="1" applyBorder="1" applyAlignment="1">
      <alignment horizontal="center" vertical="center" wrapText="1"/>
    </xf>
    <xf numFmtId="0" fontId="5" fillId="12" borderId="5" xfId="0" applyFont="1" applyFill="1" applyBorder="1" applyAlignment="1">
      <alignment horizontal="left" vertical="center" wrapText="1"/>
    </xf>
    <xf numFmtId="0" fontId="5" fillId="12" borderId="5" xfId="0" applyFont="1" applyFill="1" applyBorder="1" applyAlignment="1">
      <alignment horizontal="center" vertical="center" wrapText="1"/>
    </xf>
    <xf numFmtId="0" fontId="9" fillId="7" borderId="5" xfId="49" applyFont="1" applyFill="1" applyBorder="1" applyAlignment="1">
      <alignment horizontal="center" vertical="center"/>
    </xf>
    <xf numFmtId="0" fontId="11" fillId="8" borderId="10" xfId="0" applyFont="1" applyFill="1" applyBorder="1" applyAlignment="1">
      <alignment horizontal="left" vertical="center" wrapText="1"/>
    </xf>
    <xf numFmtId="0" fontId="10" fillId="12" borderId="8" xfId="0" applyFont="1" applyFill="1" applyBorder="1" applyAlignment="1">
      <alignment horizontal="center" vertical="center"/>
    </xf>
    <xf numFmtId="0" fontId="5" fillId="12" borderId="8" xfId="0" applyFont="1" applyFill="1" applyBorder="1" applyAlignment="1">
      <alignment horizontal="center" vertical="center" wrapText="1"/>
    </xf>
    <xf numFmtId="0" fontId="10" fillId="12" borderId="7"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7" fillId="8" borderId="10" xfId="49" applyFont="1" applyFill="1" applyBorder="1" applyAlignment="1">
      <alignment horizontal="left" vertical="top" wrapText="1"/>
    </xf>
    <xf numFmtId="0" fontId="10" fillId="9"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8" fillId="8" borderId="10" xfId="0" applyFont="1" applyFill="1" applyBorder="1" applyAlignment="1">
      <alignment horizontal="center" vertical="center" wrapText="1"/>
    </xf>
    <xf numFmtId="0" fontId="0" fillId="13" borderId="9" xfId="0" applyFill="1" applyBorder="1" applyAlignment="1">
      <alignment horizontal="center" vertical="center" wrapText="1"/>
    </xf>
    <xf numFmtId="0" fontId="10" fillId="9" borderId="5" xfId="0" applyFont="1" applyFill="1" applyBorder="1" applyAlignment="1">
      <alignment horizontal="center" vertical="center"/>
    </xf>
    <xf numFmtId="0" fontId="0" fillId="13" borderId="8" xfId="0" applyFill="1" applyBorder="1" applyAlignment="1">
      <alignment horizontal="center" vertical="center" wrapText="1"/>
    </xf>
    <xf numFmtId="0" fontId="10" fillId="9" borderId="11" xfId="0" applyFont="1" applyFill="1" applyBorder="1" applyAlignment="1">
      <alignment horizontal="center" vertical="center"/>
    </xf>
    <xf numFmtId="0" fontId="6" fillId="11" borderId="5" xfId="0" applyFont="1" applyFill="1" applyBorder="1" applyAlignment="1">
      <alignment horizontal="center" vertical="center"/>
    </xf>
    <xf numFmtId="0" fontId="11" fillId="10"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4" borderId="5" xfId="0" applyFont="1" applyFill="1" applyBorder="1" applyAlignment="1">
      <alignment vertical="center" wrapText="1"/>
    </xf>
    <xf numFmtId="0" fontId="14" fillId="0" borderId="0" xfId="0" applyFont="1" applyAlignment="1">
      <alignment horizontal="center" vertical="center"/>
    </xf>
    <xf numFmtId="0" fontId="7" fillId="14" borderId="5" xfId="0" applyFont="1" applyFill="1" applyBorder="1" applyAlignment="1">
      <alignment vertical="top" wrapText="1"/>
    </xf>
    <xf numFmtId="0" fontId="0" fillId="13" borderId="7" xfId="0" applyFill="1" applyBorder="1" applyAlignment="1">
      <alignment horizontal="center" vertical="center" wrapText="1"/>
    </xf>
    <xf numFmtId="0" fontId="0" fillId="13" borderId="12" xfId="0" applyFill="1" applyBorder="1" applyAlignment="1">
      <alignment horizontal="center" vertical="center" wrapText="1"/>
    </xf>
    <xf numFmtId="0" fontId="10" fillId="9"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7" borderId="0" xfId="0" applyFont="1" applyFill="1" applyAlignment="1">
      <alignment horizontal="center" vertical="center"/>
    </xf>
    <xf numFmtId="0" fontId="11" fillId="10" borderId="0" xfId="0" applyFont="1" applyFill="1" applyAlignment="1">
      <alignment horizontal="left" vertical="center"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5" fillId="0" borderId="5" xfId="0" applyFont="1" applyBorder="1" applyAlignment="1">
      <alignment horizontal="center" vertical="center" wrapText="1"/>
    </xf>
    <xf numFmtId="0" fontId="1" fillId="0" borderId="5" xfId="0" applyFont="1" applyBorder="1" applyAlignment="1">
      <alignment horizontal="center" vertical="center"/>
    </xf>
    <xf numFmtId="0" fontId="15" fillId="0" borderId="5" xfId="0" applyFont="1" applyBorder="1" applyAlignment="1">
      <alignment horizontal="justify" vertical="center" wrapText="1"/>
    </xf>
    <xf numFmtId="0" fontId="1" fillId="0" borderId="5" xfId="0" applyFont="1" applyBorder="1">
      <alignment vertical="center"/>
    </xf>
    <xf numFmtId="0" fontId="7" fillId="14"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17963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zoomScale="175" zoomScaleNormal="175" topLeftCell="E56" workbookViewId="0">
      <selection activeCell="H40" sqref="H40"/>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2"/>
    </row>
    <row r="4" ht="28.5" spans="1:10">
      <c r="A4" s="8" t="s">
        <v>4</v>
      </c>
      <c r="B4" s="9" t="s">
        <v>5</v>
      </c>
      <c r="C4" s="8" t="s">
        <v>6</v>
      </c>
      <c r="D4" s="10" t="s">
        <v>7</v>
      </c>
      <c r="E4" s="11" t="s">
        <v>8</v>
      </c>
      <c r="F4" s="11" t="s">
        <v>9</v>
      </c>
      <c r="G4" s="11" t="s">
        <v>10</v>
      </c>
      <c r="H4" s="12" t="s">
        <v>11</v>
      </c>
      <c r="I4" s="12" t="s">
        <v>12</v>
      </c>
      <c r="J4" s="63" t="s">
        <v>13</v>
      </c>
    </row>
    <row r="5" ht="76" customHeight="1" spans="1:10">
      <c r="A5" s="13" t="s">
        <v>14</v>
      </c>
      <c r="B5" s="14" t="s">
        <v>15</v>
      </c>
      <c r="C5" s="14" t="s">
        <v>16</v>
      </c>
      <c r="D5" s="15" t="s">
        <v>17</v>
      </c>
      <c r="E5" s="15">
        <v>1</v>
      </c>
      <c r="F5" s="15" t="s">
        <v>18</v>
      </c>
      <c r="G5" s="16">
        <v>99</v>
      </c>
      <c r="H5" s="17" t="s">
        <v>19</v>
      </c>
      <c r="I5" s="64" t="s">
        <v>20</v>
      </c>
      <c r="J5" s="65">
        <f>E5*G5/100</f>
        <v>0.99</v>
      </c>
    </row>
    <row r="6" ht="312" spans="1:10">
      <c r="A6" s="18"/>
      <c r="B6" s="19"/>
      <c r="C6" s="19"/>
      <c r="D6" s="15" t="s">
        <v>21</v>
      </c>
      <c r="E6" s="15">
        <v>3</v>
      </c>
      <c r="F6" s="15" t="s">
        <v>22</v>
      </c>
      <c r="G6" s="16">
        <v>98</v>
      </c>
      <c r="H6" s="17" t="s">
        <v>23</v>
      </c>
      <c r="I6" s="64" t="s">
        <v>24</v>
      </c>
      <c r="J6" s="65">
        <f t="shared" ref="J6:J56" si="0">E6*G6/100</f>
        <v>2.94</v>
      </c>
    </row>
    <row r="7" ht="60" spans="1:10">
      <c r="A7" s="18"/>
      <c r="B7" s="14" t="s">
        <v>25</v>
      </c>
      <c r="C7" s="14" t="s">
        <v>26</v>
      </c>
      <c r="D7" s="15" t="s">
        <v>27</v>
      </c>
      <c r="E7" s="15">
        <v>1</v>
      </c>
      <c r="F7" s="15" t="s">
        <v>28</v>
      </c>
      <c r="G7" s="16">
        <v>97</v>
      </c>
      <c r="H7" s="17" t="s">
        <v>29</v>
      </c>
      <c r="I7" s="64" t="s">
        <v>30</v>
      </c>
      <c r="J7" s="65">
        <f t="shared" si="0"/>
        <v>0.97</v>
      </c>
    </row>
    <row r="8" ht="108" spans="1:10">
      <c r="A8" s="18"/>
      <c r="B8" s="19"/>
      <c r="C8" s="19"/>
      <c r="D8" s="15" t="s">
        <v>31</v>
      </c>
      <c r="E8" s="15">
        <v>5</v>
      </c>
      <c r="F8" s="15" t="s">
        <v>32</v>
      </c>
      <c r="G8" s="16">
        <v>95</v>
      </c>
      <c r="H8" s="20" t="s">
        <v>33</v>
      </c>
      <c r="I8" s="64" t="s">
        <v>34</v>
      </c>
      <c r="J8" s="65">
        <f t="shared" si="0"/>
        <v>4.75</v>
      </c>
    </row>
    <row r="9" ht="180" spans="1:10">
      <c r="A9" s="18"/>
      <c r="B9" s="14" t="s">
        <v>35</v>
      </c>
      <c r="C9" s="14" t="s">
        <v>36</v>
      </c>
      <c r="D9" s="15" t="s">
        <v>37</v>
      </c>
      <c r="E9" s="15">
        <v>2</v>
      </c>
      <c r="F9" s="15" t="s">
        <v>38</v>
      </c>
      <c r="G9" s="16">
        <v>96</v>
      </c>
      <c r="H9" s="17" t="s">
        <v>39</v>
      </c>
      <c r="I9" s="64" t="s">
        <v>40</v>
      </c>
      <c r="J9" s="65">
        <f t="shared" si="0"/>
        <v>1.92</v>
      </c>
    </row>
    <row r="10" ht="132" spans="1:10">
      <c r="A10" s="18"/>
      <c r="B10" s="21"/>
      <c r="C10" s="21"/>
      <c r="D10" s="15" t="s">
        <v>41</v>
      </c>
      <c r="E10" s="15">
        <v>2</v>
      </c>
      <c r="F10" s="15" t="s">
        <v>42</v>
      </c>
      <c r="G10" s="16">
        <v>95</v>
      </c>
      <c r="H10" s="17" t="s">
        <v>43</v>
      </c>
      <c r="I10" s="64" t="s">
        <v>44</v>
      </c>
      <c r="J10" s="65">
        <f t="shared" si="0"/>
        <v>1.9</v>
      </c>
    </row>
    <row r="11" ht="120" spans="1:10">
      <c r="A11" s="18"/>
      <c r="B11" s="19"/>
      <c r="C11" s="19"/>
      <c r="D11" s="15" t="s">
        <v>45</v>
      </c>
      <c r="E11" s="15">
        <v>2</v>
      </c>
      <c r="F11" s="15" t="s">
        <v>46</v>
      </c>
      <c r="G11" s="22">
        <v>97</v>
      </c>
      <c r="H11" s="20" t="s">
        <v>47</v>
      </c>
      <c r="I11" s="64" t="s">
        <v>48</v>
      </c>
      <c r="J11" s="65">
        <f t="shared" si="0"/>
        <v>1.94</v>
      </c>
    </row>
    <row r="12" ht="120" spans="1:10">
      <c r="A12" s="23"/>
      <c r="B12" s="24" t="s">
        <v>49</v>
      </c>
      <c r="C12" s="14" t="s">
        <v>50</v>
      </c>
      <c r="D12" s="25" t="s">
        <v>51</v>
      </c>
      <c r="E12" s="15">
        <v>4</v>
      </c>
      <c r="F12" s="15" t="s">
        <v>52</v>
      </c>
      <c r="G12" s="16">
        <v>98</v>
      </c>
      <c r="H12" s="17" t="s">
        <v>53</v>
      </c>
      <c r="I12" s="64" t="s">
        <v>54</v>
      </c>
      <c r="J12" s="65">
        <f t="shared" si="0"/>
        <v>3.92</v>
      </c>
    </row>
    <row r="13" ht="72" spans="1:10">
      <c r="A13" s="23"/>
      <c r="B13" s="26"/>
      <c r="C13" s="19"/>
      <c r="D13" s="25" t="s">
        <v>55</v>
      </c>
      <c r="E13" s="15">
        <v>2</v>
      </c>
      <c r="F13" s="15" t="s">
        <v>56</v>
      </c>
      <c r="G13" s="16">
        <v>97</v>
      </c>
      <c r="H13" s="17" t="s">
        <v>57</v>
      </c>
      <c r="I13" s="64" t="s">
        <v>58</v>
      </c>
      <c r="J13" s="65">
        <f t="shared" si="0"/>
        <v>1.94</v>
      </c>
    </row>
    <row r="14" ht="240" spans="1:10">
      <c r="A14" s="23"/>
      <c r="B14" s="24" t="s">
        <v>59</v>
      </c>
      <c r="C14" s="14" t="s">
        <v>60</v>
      </c>
      <c r="D14" s="25" t="s">
        <v>61</v>
      </c>
      <c r="E14" s="15">
        <v>1</v>
      </c>
      <c r="F14" s="15" t="s">
        <v>62</v>
      </c>
      <c r="G14" s="16">
        <v>96</v>
      </c>
      <c r="H14" s="17" t="s">
        <v>63</v>
      </c>
      <c r="I14" s="64" t="s">
        <v>64</v>
      </c>
      <c r="J14" s="65">
        <f t="shared" si="0"/>
        <v>0.96</v>
      </c>
    </row>
    <row r="15" ht="192" spans="1:10">
      <c r="A15" s="23"/>
      <c r="B15" s="26"/>
      <c r="C15" s="19"/>
      <c r="D15" s="25" t="s">
        <v>65</v>
      </c>
      <c r="E15" s="15">
        <v>6</v>
      </c>
      <c r="F15" s="15" t="s">
        <v>66</v>
      </c>
      <c r="G15" s="16">
        <v>95</v>
      </c>
      <c r="H15" s="17" t="s">
        <v>67</v>
      </c>
      <c r="I15" s="64" t="s">
        <v>68</v>
      </c>
      <c r="J15" s="65">
        <f t="shared" si="0"/>
        <v>5.7</v>
      </c>
    </row>
    <row r="16" ht="261.75" customHeight="1" spans="1:10">
      <c r="A16" s="23"/>
      <c r="B16" s="14" t="s">
        <v>69</v>
      </c>
      <c r="C16" s="14" t="s">
        <v>70</v>
      </c>
      <c r="D16" s="15" t="s">
        <v>71</v>
      </c>
      <c r="E16" s="15">
        <v>2</v>
      </c>
      <c r="F16" s="15" t="s">
        <v>72</v>
      </c>
      <c r="G16" s="27">
        <v>95</v>
      </c>
      <c r="H16" s="28" t="s">
        <v>73</v>
      </c>
      <c r="I16" s="66" t="s">
        <v>74</v>
      </c>
      <c r="J16" s="65">
        <f t="shared" si="0"/>
        <v>1.9</v>
      </c>
    </row>
    <row r="17" ht="60" spans="1:10">
      <c r="A17" s="23"/>
      <c r="B17" s="21"/>
      <c r="C17" s="21"/>
      <c r="D17" s="15" t="s">
        <v>75</v>
      </c>
      <c r="E17" s="15">
        <v>1</v>
      </c>
      <c r="F17" s="15" t="s">
        <v>76</v>
      </c>
      <c r="G17" s="27">
        <v>95</v>
      </c>
      <c r="H17" s="29" t="s">
        <v>77</v>
      </c>
      <c r="I17" s="64" t="s">
        <v>78</v>
      </c>
      <c r="J17" s="65">
        <f t="shared" si="0"/>
        <v>0.95</v>
      </c>
    </row>
    <row r="18" ht="59" customHeight="1" spans="1:10">
      <c r="A18" s="23"/>
      <c r="B18" s="21"/>
      <c r="C18" s="21"/>
      <c r="D18" s="15" t="s">
        <v>79</v>
      </c>
      <c r="E18" s="15">
        <v>1</v>
      </c>
      <c r="F18" s="15" t="s">
        <v>80</v>
      </c>
      <c r="G18" s="27">
        <v>85</v>
      </c>
      <c r="H18" s="29" t="s">
        <v>81</v>
      </c>
      <c r="I18" s="64" t="s">
        <v>82</v>
      </c>
      <c r="J18" s="65">
        <f t="shared" si="0"/>
        <v>0.85</v>
      </c>
    </row>
    <row r="19" ht="36" spans="1:10">
      <c r="A19" s="23"/>
      <c r="B19" s="19"/>
      <c r="C19" s="19"/>
      <c r="D19" s="15" t="s">
        <v>83</v>
      </c>
      <c r="E19" s="15">
        <v>1</v>
      </c>
      <c r="F19" s="15" t="s">
        <v>84</v>
      </c>
      <c r="G19" s="27">
        <v>80</v>
      </c>
      <c r="H19" s="29" t="s">
        <v>85</v>
      </c>
      <c r="I19" s="64" t="s">
        <v>86</v>
      </c>
      <c r="J19" s="65">
        <f t="shared" si="0"/>
        <v>0.8</v>
      </c>
    </row>
    <row r="20" ht="96" spans="1:10">
      <c r="A20" s="23"/>
      <c r="B20" s="14" t="s">
        <v>87</v>
      </c>
      <c r="C20" s="14" t="s">
        <v>88</v>
      </c>
      <c r="D20" s="15" t="s">
        <v>89</v>
      </c>
      <c r="E20" s="15">
        <v>1</v>
      </c>
      <c r="F20" s="15" t="s">
        <v>90</v>
      </c>
      <c r="G20" s="16">
        <v>95</v>
      </c>
      <c r="H20" s="29" t="s">
        <v>91</v>
      </c>
      <c r="I20" s="64" t="s">
        <v>92</v>
      </c>
      <c r="J20" s="65">
        <f t="shared" si="0"/>
        <v>0.95</v>
      </c>
    </row>
    <row r="21" ht="144" spans="1:10">
      <c r="A21" s="23"/>
      <c r="B21" s="21"/>
      <c r="C21" s="21"/>
      <c r="D21" s="15" t="s">
        <v>93</v>
      </c>
      <c r="E21" s="15">
        <v>2</v>
      </c>
      <c r="F21" s="15" t="s">
        <v>94</v>
      </c>
      <c r="G21" s="16">
        <v>96</v>
      </c>
      <c r="H21" s="29" t="s">
        <v>95</v>
      </c>
      <c r="I21" s="64" t="s">
        <v>96</v>
      </c>
      <c r="J21" s="65">
        <f t="shared" si="0"/>
        <v>1.92</v>
      </c>
    </row>
    <row r="22" ht="132" spans="1:10">
      <c r="A22" s="30"/>
      <c r="B22" s="19"/>
      <c r="C22" s="19"/>
      <c r="D22" s="15" t="s">
        <v>97</v>
      </c>
      <c r="E22" s="15">
        <v>3</v>
      </c>
      <c r="F22" s="15" t="s">
        <v>98</v>
      </c>
      <c r="G22" s="16">
        <v>95</v>
      </c>
      <c r="H22" s="29" t="s">
        <v>99</v>
      </c>
      <c r="I22" s="64" t="s">
        <v>100</v>
      </c>
      <c r="J22" s="65">
        <f t="shared" si="0"/>
        <v>2.85</v>
      </c>
    </row>
    <row r="23" ht="48" spans="1:10">
      <c r="A23" s="13" t="s">
        <v>101</v>
      </c>
      <c r="B23" s="24" t="s">
        <v>102</v>
      </c>
      <c r="C23" s="14" t="s">
        <v>103</v>
      </c>
      <c r="D23" s="25" t="s">
        <v>104</v>
      </c>
      <c r="E23" s="15">
        <v>1</v>
      </c>
      <c r="F23" s="15" t="s">
        <v>105</v>
      </c>
      <c r="G23" s="27">
        <v>95</v>
      </c>
      <c r="H23" s="29" t="s">
        <v>106</v>
      </c>
      <c r="I23" s="64" t="s">
        <v>107</v>
      </c>
      <c r="J23" s="1">
        <f t="shared" si="0"/>
        <v>0.95</v>
      </c>
    </row>
    <row r="24" ht="60" spans="1:10">
      <c r="A24" s="18"/>
      <c r="B24" s="31"/>
      <c r="C24" s="21"/>
      <c r="D24" s="25" t="s">
        <v>108</v>
      </c>
      <c r="E24" s="15">
        <v>2</v>
      </c>
      <c r="F24" s="15" t="s">
        <v>109</v>
      </c>
      <c r="G24" s="27">
        <v>96</v>
      </c>
      <c r="H24" s="29" t="s">
        <v>110</v>
      </c>
      <c r="I24" s="64" t="s">
        <v>111</v>
      </c>
      <c r="J24" s="1">
        <f t="shared" si="0"/>
        <v>1.92</v>
      </c>
    </row>
    <row r="25" ht="269" customHeight="1" spans="1:10">
      <c r="A25" s="18"/>
      <c r="B25" s="31"/>
      <c r="C25" s="23"/>
      <c r="D25" s="25" t="s">
        <v>112</v>
      </c>
      <c r="E25" s="15">
        <v>1</v>
      </c>
      <c r="F25" s="15" t="s">
        <v>113</v>
      </c>
      <c r="G25" s="27">
        <v>98</v>
      </c>
      <c r="H25" s="29" t="s">
        <v>114</v>
      </c>
      <c r="I25" s="64" t="s">
        <v>115</v>
      </c>
      <c r="J25" s="1">
        <f t="shared" si="0"/>
        <v>0.98</v>
      </c>
    </row>
    <row r="26" ht="72" spans="1:10">
      <c r="A26" s="18"/>
      <c r="B26" s="31"/>
      <c r="C26" s="23"/>
      <c r="D26" s="25" t="s">
        <v>116</v>
      </c>
      <c r="E26" s="15">
        <v>1</v>
      </c>
      <c r="F26" s="15" t="s">
        <v>117</v>
      </c>
      <c r="G26" s="27">
        <v>96</v>
      </c>
      <c r="H26" s="29" t="s">
        <v>118</v>
      </c>
      <c r="I26" s="64" t="s">
        <v>119</v>
      </c>
      <c r="J26" s="1">
        <f t="shared" si="0"/>
        <v>0.96</v>
      </c>
    </row>
    <row r="27" ht="36" spans="1:10">
      <c r="A27" s="18"/>
      <c r="B27" s="26"/>
      <c r="C27" s="30"/>
      <c r="D27" s="25" t="s">
        <v>120</v>
      </c>
      <c r="E27" s="15">
        <v>1</v>
      </c>
      <c r="F27" s="15" t="s">
        <v>121</v>
      </c>
      <c r="G27" s="27">
        <v>97</v>
      </c>
      <c r="H27" s="29" t="s">
        <v>122</v>
      </c>
      <c r="I27" s="64" t="s">
        <v>123</v>
      </c>
      <c r="J27" s="1">
        <f t="shared" si="0"/>
        <v>0.97</v>
      </c>
    </row>
    <row r="28" ht="60" spans="1:10">
      <c r="A28" s="18"/>
      <c r="B28" s="24" t="s">
        <v>124</v>
      </c>
      <c r="C28" s="14" t="s">
        <v>125</v>
      </c>
      <c r="D28" s="25" t="s">
        <v>126</v>
      </c>
      <c r="E28" s="15">
        <v>1.5</v>
      </c>
      <c r="F28" s="15" t="s">
        <v>127</v>
      </c>
      <c r="G28" s="27">
        <v>95</v>
      </c>
      <c r="H28" s="29" t="s">
        <v>128</v>
      </c>
      <c r="I28" s="64" t="s">
        <v>129</v>
      </c>
      <c r="J28" s="1">
        <f t="shared" si="0"/>
        <v>1.425</v>
      </c>
    </row>
    <row r="29" ht="48" spans="1:10">
      <c r="A29" s="18"/>
      <c r="B29" s="32"/>
      <c r="C29" s="21"/>
      <c r="D29" s="25" t="s">
        <v>130</v>
      </c>
      <c r="E29" s="15">
        <v>1.5</v>
      </c>
      <c r="F29" s="15" t="s">
        <v>131</v>
      </c>
      <c r="G29" s="33">
        <v>97</v>
      </c>
      <c r="H29" s="29" t="s">
        <v>132</v>
      </c>
      <c r="I29" s="64" t="s">
        <v>133</v>
      </c>
      <c r="J29" s="1">
        <f t="shared" si="0"/>
        <v>1.455</v>
      </c>
    </row>
    <row r="30" ht="72" spans="1:10">
      <c r="A30" s="18"/>
      <c r="B30" s="32"/>
      <c r="C30" s="23"/>
      <c r="D30" s="25" t="s">
        <v>134</v>
      </c>
      <c r="E30" s="15">
        <v>1.5</v>
      </c>
      <c r="F30" s="15" t="s">
        <v>135</v>
      </c>
      <c r="G30" s="27">
        <v>97</v>
      </c>
      <c r="H30" s="29" t="s">
        <v>136</v>
      </c>
      <c r="I30" s="64" t="s">
        <v>137</v>
      </c>
      <c r="J30" s="1">
        <f t="shared" si="0"/>
        <v>1.455</v>
      </c>
    </row>
    <row r="31" ht="60" spans="1:10">
      <c r="A31" s="18"/>
      <c r="B31" s="34"/>
      <c r="C31" s="30"/>
      <c r="D31" s="25" t="s">
        <v>138</v>
      </c>
      <c r="E31" s="15">
        <v>1.5</v>
      </c>
      <c r="F31" s="15" t="s">
        <v>139</v>
      </c>
      <c r="G31" s="27">
        <v>96</v>
      </c>
      <c r="H31" s="29" t="s">
        <v>140</v>
      </c>
      <c r="I31" s="64" t="s">
        <v>141</v>
      </c>
      <c r="J31" s="1">
        <f t="shared" si="0"/>
        <v>1.44</v>
      </c>
    </row>
    <row r="32" ht="36" spans="1:10">
      <c r="A32" s="18"/>
      <c r="B32" s="24" t="s">
        <v>142</v>
      </c>
      <c r="C32" s="14" t="s">
        <v>143</v>
      </c>
      <c r="D32" s="25" t="s">
        <v>144</v>
      </c>
      <c r="E32" s="15">
        <v>1</v>
      </c>
      <c r="F32" s="15" t="s">
        <v>145</v>
      </c>
      <c r="G32" s="16">
        <v>95</v>
      </c>
      <c r="H32" s="29" t="s">
        <v>146</v>
      </c>
      <c r="I32" s="64" t="s">
        <v>147</v>
      </c>
      <c r="J32" s="1">
        <f t="shared" si="0"/>
        <v>0.95</v>
      </c>
    </row>
    <row r="33" ht="36" spans="1:10">
      <c r="A33" s="18"/>
      <c r="B33" s="26"/>
      <c r="C33" s="19"/>
      <c r="D33" s="25" t="s">
        <v>148</v>
      </c>
      <c r="E33" s="15">
        <v>3</v>
      </c>
      <c r="F33" s="15" t="s">
        <v>149</v>
      </c>
      <c r="G33" s="27">
        <v>95</v>
      </c>
      <c r="H33" s="29" t="s">
        <v>150</v>
      </c>
      <c r="I33" s="64" t="s">
        <v>151</v>
      </c>
      <c r="J33" s="1">
        <f t="shared" si="0"/>
        <v>2.85</v>
      </c>
    </row>
    <row r="34" ht="48" spans="1:10">
      <c r="A34" s="23"/>
      <c r="B34" s="24" t="s">
        <v>152</v>
      </c>
      <c r="C34" s="15" t="s">
        <v>153</v>
      </c>
      <c r="D34" s="14" t="s">
        <v>154</v>
      </c>
      <c r="E34" s="14">
        <v>1</v>
      </c>
      <c r="F34" s="15" t="s">
        <v>155</v>
      </c>
      <c r="G34" s="27">
        <v>96</v>
      </c>
      <c r="H34" s="35" t="s">
        <v>156</v>
      </c>
      <c r="I34" s="64" t="s">
        <v>157</v>
      </c>
      <c r="J34" s="1">
        <f t="shared" si="0"/>
        <v>0.96</v>
      </c>
    </row>
    <row r="35" ht="72" spans="1:10">
      <c r="A35" s="23"/>
      <c r="B35" s="32"/>
      <c r="C35" s="36"/>
      <c r="D35" s="14" t="s">
        <v>158</v>
      </c>
      <c r="E35" s="14">
        <v>1</v>
      </c>
      <c r="F35" s="15" t="s">
        <v>159</v>
      </c>
      <c r="G35" s="27">
        <v>95</v>
      </c>
      <c r="H35" s="35" t="s">
        <v>160</v>
      </c>
      <c r="I35" s="64" t="s">
        <v>161</v>
      </c>
      <c r="J35" s="1">
        <f t="shared" si="0"/>
        <v>0.95</v>
      </c>
    </row>
    <row r="36" ht="60" spans="1:10">
      <c r="A36" s="23"/>
      <c r="B36" s="32"/>
      <c r="C36" s="36"/>
      <c r="D36" s="14" t="s">
        <v>162</v>
      </c>
      <c r="E36" s="14">
        <v>3</v>
      </c>
      <c r="F36" s="15" t="s">
        <v>163</v>
      </c>
      <c r="G36" s="27">
        <v>97</v>
      </c>
      <c r="H36" s="29" t="s">
        <v>164</v>
      </c>
      <c r="I36" s="64" t="s">
        <v>165</v>
      </c>
      <c r="J36" s="1">
        <f t="shared" si="0"/>
        <v>2.91</v>
      </c>
    </row>
    <row r="37" ht="48" spans="1:10">
      <c r="A37" s="23"/>
      <c r="B37" s="32"/>
      <c r="C37" s="36"/>
      <c r="D37" s="37" t="s">
        <v>166</v>
      </c>
      <c r="E37" s="14">
        <v>1</v>
      </c>
      <c r="F37" s="15" t="s">
        <v>167</v>
      </c>
      <c r="G37" s="27">
        <v>95</v>
      </c>
      <c r="H37" s="29" t="s">
        <v>168</v>
      </c>
      <c r="I37" s="64" t="s">
        <v>169</v>
      </c>
      <c r="J37" s="1">
        <f t="shared" si="0"/>
        <v>0.95</v>
      </c>
    </row>
    <row r="38" ht="36" spans="1:10">
      <c r="A38" s="23"/>
      <c r="B38" s="32"/>
      <c r="C38" s="36"/>
      <c r="D38" s="14" t="s">
        <v>170</v>
      </c>
      <c r="E38" s="14">
        <v>3</v>
      </c>
      <c r="F38" s="15" t="s">
        <v>171</v>
      </c>
      <c r="G38" s="27">
        <v>96</v>
      </c>
      <c r="H38" s="29" t="s">
        <v>172</v>
      </c>
      <c r="I38" s="64" t="s">
        <v>173</v>
      </c>
      <c r="J38" s="1">
        <f t="shared" si="0"/>
        <v>2.88</v>
      </c>
    </row>
    <row r="39" ht="48" spans="1:10">
      <c r="A39" s="23"/>
      <c r="B39" s="32"/>
      <c r="C39" s="36"/>
      <c r="D39" s="37" t="s">
        <v>174</v>
      </c>
      <c r="E39" s="14">
        <v>1</v>
      </c>
      <c r="F39" s="15" t="s">
        <v>175</v>
      </c>
      <c r="G39" s="27">
        <v>98</v>
      </c>
      <c r="H39" s="29" t="s">
        <v>176</v>
      </c>
      <c r="I39" s="64" t="s">
        <v>177</v>
      </c>
      <c r="J39" s="1">
        <f t="shared" si="0"/>
        <v>0.98</v>
      </c>
    </row>
    <row r="40" ht="48" spans="1:10">
      <c r="A40" s="23"/>
      <c r="B40" s="38" t="s">
        <v>178</v>
      </c>
      <c r="C40" s="39" t="s">
        <v>179</v>
      </c>
      <c r="D40" s="40" t="s">
        <v>180</v>
      </c>
      <c r="E40" s="41">
        <v>1</v>
      </c>
      <c r="F40" s="15" t="s">
        <v>181</v>
      </c>
      <c r="G40" s="42">
        <v>98</v>
      </c>
      <c r="H40" s="43" t="s">
        <v>182</v>
      </c>
      <c r="I40" s="64" t="s">
        <v>183</v>
      </c>
      <c r="J40" s="1">
        <f t="shared" si="0"/>
        <v>0.98</v>
      </c>
    </row>
    <row r="41" ht="60" spans="1:10">
      <c r="A41" s="23"/>
      <c r="B41" s="44"/>
      <c r="C41" s="45"/>
      <c r="D41" s="40" t="s">
        <v>184</v>
      </c>
      <c r="E41" s="41">
        <v>1</v>
      </c>
      <c r="F41" s="15" t="s">
        <v>185</v>
      </c>
      <c r="G41" s="42">
        <v>95</v>
      </c>
      <c r="H41" s="29" t="s">
        <v>186</v>
      </c>
      <c r="I41" s="64" t="s">
        <v>187</v>
      </c>
      <c r="J41" s="1">
        <f t="shared" si="0"/>
        <v>0.95</v>
      </c>
    </row>
    <row r="42" ht="72" spans="1:10">
      <c r="A42" s="23"/>
      <c r="B42" s="44"/>
      <c r="C42" s="45"/>
      <c r="D42" s="40" t="s">
        <v>188</v>
      </c>
      <c r="E42" s="41">
        <v>2</v>
      </c>
      <c r="F42" s="15" t="s">
        <v>189</v>
      </c>
      <c r="G42" s="42">
        <v>97</v>
      </c>
      <c r="H42" s="29" t="s">
        <v>190</v>
      </c>
      <c r="I42" s="64" t="s">
        <v>191</v>
      </c>
      <c r="J42" s="1">
        <f t="shared" si="0"/>
        <v>1.94</v>
      </c>
    </row>
    <row r="43" ht="96" spans="1:10">
      <c r="A43" s="23"/>
      <c r="B43" s="44"/>
      <c r="C43" s="23"/>
      <c r="D43" s="40" t="s">
        <v>192</v>
      </c>
      <c r="E43" s="41">
        <v>1</v>
      </c>
      <c r="F43" s="15" t="s">
        <v>193</v>
      </c>
      <c r="G43" s="42">
        <v>0</v>
      </c>
      <c r="H43" s="29" t="s">
        <v>194</v>
      </c>
      <c r="I43" s="64" t="s">
        <v>195</v>
      </c>
      <c r="J43" s="1">
        <f t="shared" si="0"/>
        <v>0</v>
      </c>
    </row>
    <row r="44" ht="84" spans="1:10">
      <c r="A44" s="23"/>
      <c r="B44" s="46"/>
      <c r="C44" s="30"/>
      <c r="D44" s="40" t="s">
        <v>196</v>
      </c>
      <c r="E44" s="41">
        <v>2</v>
      </c>
      <c r="F44" s="15" t="s">
        <v>197</v>
      </c>
      <c r="G44" s="42">
        <v>0</v>
      </c>
      <c r="H44" s="29" t="s">
        <v>194</v>
      </c>
      <c r="I44" s="64" t="s">
        <v>198</v>
      </c>
      <c r="J44" s="1">
        <f t="shared" si="0"/>
        <v>0</v>
      </c>
    </row>
    <row r="45" ht="48" spans="1:10">
      <c r="A45" s="23"/>
      <c r="B45" s="38" t="s">
        <v>199</v>
      </c>
      <c r="C45" s="39" t="s">
        <v>200</v>
      </c>
      <c r="D45" s="40" t="s">
        <v>201</v>
      </c>
      <c r="E45" s="41">
        <v>1</v>
      </c>
      <c r="F45" s="15" t="s">
        <v>202</v>
      </c>
      <c r="G45" s="16">
        <v>0</v>
      </c>
      <c r="H45" s="29" t="s">
        <v>194</v>
      </c>
      <c r="I45" s="64" t="s">
        <v>203</v>
      </c>
      <c r="J45" s="1">
        <f t="shared" si="0"/>
        <v>0</v>
      </c>
    </row>
    <row r="46" ht="48" spans="1:10">
      <c r="A46" s="30"/>
      <c r="B46" s="34"/>
      <c r="C46" s="30"/>
      <c r="D46" s="25" t="s">
        <v>204</v>
      </c>
      <c r="E46" s="15">
        <v>1</v>
      </c>
      <c r="F46" s="15" t="s">
        <v>205</v>
      </c>
      <c r="G46" s="16">
        <v>0</v>
      </c>
      <c r="H46" s="29" t="s">
        <v>194</v>
      </c>
      <c r="I46" s="64" t="s">
        <v>206</v>
      </c>
      <c r="J46" s="1">
        <f t="shared" si="0"/>
        <v>0</v>
      </c>
    </row>
    <row r="47" ht="84" spans="1:10">
      <c r="A47" s="13" t="s">
        <v>207</v>
      </c>
      <c r="B47" s="24" t="s">
        <v>208</v>
      </c>
      <c r="C47" s="14" t="s">
        <v>209</v>
      </c>
      <c r="D47" s="25" t="s">
        <v>210</v>
      </c>
      <c r="E47" s="15">
        <v>3</v>
      </c>
      <c r="F47" s="15" t="s">
        <v>211</v>
      </c>
      <c r="G47" s="22">
        <v>97</v>
      </c>
      <c r="H47" s="17" t="s">
        <v>212</v>
      </c>
      <c r="I47" s="64" t="s">
        <v>213</v>
      </c>
      <c r="J47" s="1">
        <f t="shared" si="0"/>
        <v>2.91</v>
      </c>
    </row>
    <row r="48" ht="48" spans="1:10">
      <c r="A48" s="18"/>
      <c r="B48" s="47"/>
      <c r="C48" s="23"/>
      <c r="D48" s="25" t="s">
        <v>214</v>
      </c>
      <c r="E48" s="15">
        <v>2</v>
      </c>
      <c r="F48" s="15" t="s">
        <v>215</v>
      </c>
      <c r="G48" s="16">
        <v>95</v>
      </c>
      <c r="H48" s="17" t="s">
        <v>216</v>
      </c>
      <c r="I48" s="64" t="s">
        <v>217</v>
      </c>
      <c r="J48" s="1">
        <f t="shared" si="0"/>
        <v>1.9</v>
      </c>
    </row>
    <row r="49" ht="96" spans="1:10">
      <c r="A49" s="18"/>
      <c r="B49" s="47"/>
      <c r="C49" s="23"/>
      <c r="D49" s="25" t="s">
        <v>218</v>
      </c>
      <c r="E49" s="15">
        <v>3</v>
      </c>
      <c r="F49" s="15" t="s">
        <v>219</v>
      </c>
      <c r="G49" s="16">
        <v>96</v>
      </c>
      <c r="H49" s="17" t="s">
        <v>220</v>
      </c>
      <c r="I49" s="64" t="s">
        <v>221</v>
      </c>
      <c r="J49" s="1">
        <f t="shared" si="0"/>
        <v>2.88</v>
      </c>
    </row>
    <row r="50" ht="72" spans="1:10">
      <c r="A50" s="18"/>
      <c r="B50" s="47"/>
      <c r="C50" s="23"/>
      <c r="D50" s="25" t="s">
        <v>222</v>
      </c>
      <c r="E50" s="15">
        <v>5</v>
      </c>
      <c r="F50" s="15" t="s">
        <v>223</v>
      </c>
      <c r="G50" s="16">
        <v>97</v>
      </c>
      <c r="H50" s="17" t="s">
        <v>224</v>
      </c>
      <c r="I50" s="64" t="s">
        <v>225</v>
      </c>
      <c r="J50" s="1">
        <f t="shared" si="0"/>
        <v>4.85</v>
      </c>
    </row>
    <row r="51" ht="96" spans="1:10">
      <c r="A51" s="18"/>
      <c r="B51" s="48"/>
      <c r="C51" s="30"/>
      <c r="D51" s="25" t="s">
        <v>226</v>
      </c>
      <c r="E51" s="15">
        <v>2</v>
      </c>
      <c r="F51" s="15" t="s">
        <v>227</v>
      </c>
      <c r="G51" s="22">
        <v>96</v>
      </c>
      <c r="H51" s="20" t="s">
        <v>228</v>
      </c>
      <c r="I51" s="64" t="s">
        <v>229</v>
      </c>
      <c r="J51" s="1">
        <f t="shared" si="0"/>
        <v>1.92</v>
      </c>
    </row>
    <row r="52" ht="252" spans="1:10">
      <c r="A52" s="23"/>
      <c r="B52" s="24" t="s">
        <v>230</v>
      </c>
      <c r="C52" s="14" t="s">
        <v>231</v>
      </c>
      <c r="D52" s="25" t="s">
        <v>232</v>
      </c>
      <c r="E52" s="15">
        <v>2</v>
      </c>
      <c r="F52" s="15" t="s">
        <v>233</v>
      </c>
      <c r="G52" s="16">
        <v>96</v>
      </c>
      <c r="H52" s="29" t="s">
        <v>234</v>
      </c>
      <c r="I52" s="64" t="s">
        <v>235</v>
      </c>
      <c r="J52" s="1">
        <f t="shared" si="0"/>
        <v>1.92</v>
      </c>
    </row>
    <row r="53" ht="96" spans="1:10">
      <c r="A53" s="23"/>
      <c r="B53" s="31"/>
      <c r="C53" s="23"/>
      <c r="D53" s="25" t="s">
        <v>236</v>
      </c>
      <c r="E53" s="15">
        <v>7</v>
      </c>
      <c r="F53" s="15" t="s">
        <v>237</v>
      </c>
      <c r="G53" s="16">
        <v>96</v>
      </c>
      <c r="H53" s="49" t="s">
        <v>238</v>
      </c>
      <c r="I53" s="64" t="s">
        <v>239</v>
      </c>
      <c r="J53" s="1">
        <f t="shared" si="0"/>
        <v>6.72</v>
      </c>
    </row>
    <row r="54" ht="84" spans="1:10">
      <c r="A54" s="30"/>
      <c r="B54" s="26"/>
      <c r="C54" s="30"/>
      <c r="D54" s="25" t="s">
        <v>240</v>
      </c>
      <c r="E54" s="15">
        <v>1</v>
      </c>
      <c r="F54" s="15" t="s">
        <v>241</v>
      </c>
      <c r="G54" s="16">
        <v>98</v>
      </c>
      <c r="H54" s="29" t="s">
        <v>242</v>
      </c>
      <c r="I54" s="64" t="s">
        <v>243</v>
      </c>
      <c r="J54" s="1">
        <f t="shared" si="0"/>
        <v>0.98</v>
      </c>
    </row>
    <row r="55" ht="96" spans="1:10">
      <c r="A55" s="13" t="s">
        <v>244</v>
      </c>
      <c r="B55" s="50" t="s">
        <v>245</v>
      </c>
      <c r="C55" s="14" t="s">
        <v>246</v>
      </c>
      <c r="D55" s="25" t="s">
        <v>247</v>
      </c>
      <c r="E55" s="15">
        <v>1</v>
      </c>
      <c r="F55" s="15" t="s">
        <v>248</v>
      </c>
      <c r="G55" s="16"/>
      <c r="H55" s="51" t="s">
        <v>249</v>
      </c>
      <c r="I55" s="64" t="s">
        <v>250</v>
      </c>
      <c r="J55" s="1">
        <f t="shared" si="0"/>
        <v>0</v>
      </c>
    </row>
    <row r="56" ht="72" spans="1:10">
      <c r="A56" s="52"/>
      <c r="B56" s="53" t="s">
        <v>251</v>
      </c>
      <c r="C56" s="15" t="s">
        <v>252</v>
      </c>
      <c r="D56" s="25" t="s">
        <v>253</v>
      </c>
      <c r="E56" s="15">
        <v>1</v>
      </c>
      <c r="F56" s="15" t="s">
        <v>254</v>
      </c>
      <c r="G56" s="54"/>
      <c r="H56" s="55" t="s">
        <v>249</v>
      </c>
      <c r="I56" s="64" t="s">
        <v>255</v>
      </c>
      <c r="J56" s="1">
        <f t="shared" si="0"/>
        <v>0</v>
      </c>
    </row>
    <row r="57" ht="81" customHeight="1" spans="1:10">
      <c r="A57" s="56" t="s">
        <v>256</v>
      </c>
      <c r="B57" s="57"/>
      <c r="C57" s="57"/>
      <c r="D57" s="25" t="s">
        <v>257</v>
      </c>
      <c r="E57" s="15" t="s">
        <v>258</v>
      </c>
      <c r="F57" s="15" t="s">
        <v>258</v>
      </c>
      <c r="G57" s="16" t="s">
        <v>258</v>
      </c>
      <c r="H57" s="29" t="s">
        <v>259</v>
      </c>
      <c r="I57" s="64" t="s">
        <v>258</v>
      </c>
      <c r="J57" s="1">
        <f>SUM(J5:J54)</f>
        <v>91.085</v>
      </c>
    </row>
    <row r="58" ht="81" customHeight="1" spans="1:10">
      <c r="A58" s="58"/>
      <c r="B58" s="57"/>
      <c r="C58" s="57"/>
      <c r="D58" s="25" t="s">
        <v>260</v>
      </c>
      <c r="E58" s="15" t="s">
        <v>258</v>
      </c>
      <c r="F58" s="15" t="s">
        <v>258</v>
      </c>
      <c r="G58" s="16" t="s">
        <v>258</v>
      </c>
      <c r="H58" s="29" t="s">
        <v>261</v>
      </c>
      <c r="I58" s="64" t="s">
        <v>258</v>
      </c>
      <c r="J58" s="1">
        <f>J57/95*100</f>
        <v>95.8789473684211</v>
      </c>
    </row>
    <row r="59" ht="81" customHeight="1" spans="1:9">
      <c r="A59" s="58"/>
      <c r="B59" s="57"/>
      <c r="C59" s="57"/>
      <c r="D59" s="25" t="s">
        <v>262</v>
      </c>
      <c r="E59" s="15" t="s">
        <v>258</v>
      </c>
      <c r="F59" s="15" t="s">
        <v>258</v>
      </c>
      <c r="G59" s="16" t="s">
        <v>258</v>
      </c>
      <c r="H59" s="29" t="s">
        <v>263</v>
      </c>
      <c r="I59" s="64" t="s">
        <v>258</v>
      </c>
    </row>
    <row r="60" ht="81" customHeight="1" spans="1:9">
      <c r="A60" s="58"/>
      <c r="B60" s="57"/>
      <c r="C60" s="57"/>
      <c r="D60" s="25" t="s">
        <v>264</v>
      </c>
      <c r="E60" s="15" t="s">
        <v>258</v>
      </c>
      <c r="F60" s="15" t="s">
        <v>258</v>
      </c>
      <c r="G60" s="16" t="s">
        <v>258</v>
      </c>
      <c r="H60" s="29" t="s">
        <v>265</v>
      </c>
      <c r="I60" s="64" t="s">
        <v>258</v>
      </c>
    </row>
    <row r="61" ht="99" customHeight="1" spans="1:9">
      <c r="A61" s="58"/>
      <c r="B61" s="57"/>
      <c r="C61" s="57"/>
      <c r="D61" s="25" t="s">
        <v>266</v>
      </c>
      <c r="E61" s="15" t="s">
        <v>258</v>
      </c>
      <c r="F61" s="15" t="s">
        <v>258</v>
      </c>
      <c r="G61" s="16" t="s">
        <v>258</v>
      </c>
      <c r="H61" s="29" t="s">
        <v>267</v>
      </c>
      <c r="I61" s="64" t="s">
        <v>258</v>
      </c>
    </row>
    <row r="62" customFormat="1" ht="128" customHeight="1" spans="1:10">
      <c r="A62" s="58"/>
      <c r="B62" s="59"/>
      <c r="C62" s="57"/>
      <c r="D62" s="25" t="s">
        <v>268</v>
      </c>
      <c r="E62" s="15" t="s">
        <v>258</v>
      </c>
      <c r="F62" s="15" t="s">
        <v>258</v>
      </c>
      <c r="G62" s="60" t="s">
        <v>258</v>
      </c>
      <c r="H62" s="61" t="s">
        <v>269</v>
      </c>
      <c r="I62" s="64" t="s">
        <v>258</v>
      </c>
      <c r="J62" s="1"/>
    </row>
    <row r="63" customFormat="1" ht="31" customHeight="1" spans="1:10">
      <c r="A63" s="58"/>
      <c r="B63" s="59"/>
      <c r="C63" s="57"/>
      <c r="D63" s="25" t="s">
        <v>270</v>
      </c>
      <c r="E63" s="15" t="s">
        <v>258</v>
      </c>
      <c r="F63" s="15" t="s">
        <v>258</v>
      </c>
      <c r="G63" s="60" t="s">
        <v>258</v>
      </c>
      <c r="H63" s="61" t="s">
        <v>271</v>
      </c>
      <c r="I63" s="64" t="s">
        <v>258</v>
      </c>
      <c r="J63" s="1"/>
    </row>
    <row r="64" customFormat="1" ht="27" customHeight="1" spans="1:10">
      <c r="A64" s="58"/>
      <c r="B64" s="59"/>
      <c r="C64" s="57"/>
      <c r="D64" s="25" t="s">
        <v>272</v>
      </c>
      <c r="E64" s="15" t="s">
        <v>258</v>
      </c>
      <c r="F64" s="15" t="s">
        <v>258</v>
      </c>
      <c r="G64" s="60" t="s">
        <v>258</v>
      </c>
      <c r="H64" s="61" t="s">
        <v>271</v>
      </c>
      <c r="I64" s="64" t="s">
        <v>258</v>
      </c>
      <c r="J64" s="1"/>
    </row>
    <row r="65" customFormat="1" ht="24" spans="1:10">
      <c r="A65" s="67"/>
      <c r="B65" s="57"/>
      <c r="C65" s="57"/>
      <c r="D65" s="25" t="s">
        <v>273</v>
      </c>
      <c r="E65" s="15" t="s">
        <v>258</v>
      </c>
      <c r="F65" s="15" t="s">
        <v>258</v>
      </c>
      <c r="G65" s="60" t="s">
        <v>258</v>
      </c>
      <c r="H65" s="61" t="s">
        <v>274</v>
      </c>
      <c r="I65" s="64" t="s">
        <v>258</v>
      </c>
      <c r="J65" s="1"/>
    </row>
    <row r="66" ht="27" customHeight="1" spans="1:9">
      <c r="A66" s="68"/>
      <c r="B66" s="69"/>
      <c r="C66" s="69"/>
      <c r="D66" s="70"/>
      <c r="E66" s="71"/>
      <c r="F66" s="71"/>
      <c r="G66" s="72"/>
      <c r="H66" s="73"/>
      <c r="I66" s="82"/>
    </row>
    <row r="67" ht="13.5" customHeight="1" spans="1:2">
      <c r="A67" s="74" t="s">
        <v>275</v>
      </c>
      <c r="B67" s="75"/>
    </row>
    <row r="68" ht="13.5" customHeight="1" spans="1:2">
      <c r="A68" s="74"/>
      <c r="B68" s="75"/>
    </row>
    <row r="69" ht="86.25" customHeight="1" spans="1:1">
      <c r="A69" s="76" t="s">
        <v>276</v>
      </c>
    </row>
    <row r="71" spans="1:2">
      <c r="A71" s="74" t="s">
        <v>277</v>
      </c>
      <c r="B71" s="77"/>
    </row>
    <row r="72" ht="13.5" customHeight="1" spans="1:2">
      <c r="A72" s="74"/>
      <c r="B72" s="77"/>
    </row>
    <row r="73" spans="1:8">
      <c r="A73" s="78" t="s">
        <v>278</v>
      </c>
      <c r="B73" s="78" t="s">
        <v>279</v>
      </c>
      <c r="C73" s="79"/>
      <c r="D73" s="79"/>
      <c r="E73" s="79"/>
      <c r="F73" s="79"/>
      <c r="G73" s="79"/>
      <c r="H73" s="79"/>
    </row>
    <row r="74" spans="1:8">
      <c r="A74" s="78" t="s">
        <v>280</v>
      </c>
      <c r="B74" s="80" t="s">
        <v>281</v>
      </c>
      <c r="C74" s="81"/>
      <c r="D74" s="81"/>
      <c r="E74" s="81"/>
      <c r="F74" s="81"/>
      <c r="G74" s="81"/>
      <c r="H74" s="81"/>
    </row>
    <row r="75" spans="1:8">
      <c r="A75" s="78"/>
      <c r="B75" s="80" t="s">
        <v>282</v>
      </c>
      <c r="C75" s="81"/>
      <c r="D75" s="81"/>
      <c r="E75" s="81"/>
      <c r="F75" s="81"/>
      <c r="G75" s="81"/>
      <c r="H75" s="81"/>
    </row>
    <row r="76" spans="1:8">
      <c r="A76" s="78"/>
      <c r="B76" s="80" t="s">
        <v>283</v>
      </c>
      <c r="C76" s="81"/>
      <c r="D76" s="81"/>
      <c r="E76" s="81"/>
      <c r="F76" s="81"/>
      <c r="G76" s="81"/>
      <c r="H76" s="81"/>
    </row>
    <row r="77" spans="1:8">
      <c r="A77" s="78" t="s">
        <v>284</v>
      </c>
      <c r="B77" s="80" t="s">
        <v>285</v>
      </c>
      <c r="C77" s="81"/>
      <c r="D77" s="81"/>
      <c r="E77" s="81"/>
      <c r="F77" s="81"/>
      <c r="G77" s="81"/>
      <c r="H77" s="81"/>
    </row>
    <row r="78" spans="1:8">
      <c r="A78" s="78"/>
      <c r="B78" s="80" t="s">
        <v>286</v>
      </c>
      <c r="C78" s="81"/>
      <c r="D78" s="81"/>
      <c r="E78" s="81"/>
      <c r="F78" s="81"/>
      <c r="G78" s="81"/>
      <c r="H78" s="81"/>
    </row>
    <row r="79" spans="1:8">
      <c r="A79" s="78"/>
      <c r="B79" s="80" t="s">
        <v>287</v>
      </c>
      <c r="C79" s="81"/>
      <c r="D79" s="81"/>
      <c r="E79" s="81"/>
      <c r="F79" s="81"/>
      <c r="G79" s="81"/>
      <c r="H79" s="81"/>
    </row>
    <row r="80" spans="1:8">
      <c r="A80" s="78" t="s">
        <v>288</v>
      </c>
      <c r="B80" s="80" t="s">
        <v>289</v>
      </c>
      <c r="C80" s="81"/>
      <c r="D80" s="81"/>
      <c r="E80" s="81"/>
      <c r="F80" s="81"/>
      <c r="G80" s="81"/>
      <c r="H80" s="81"/>
    </row>
    <row r="81" spans="1:8">
      <c r="A81" s="78"/>
      <c r="B81" s="80" t="s">
        <v>290</v>
      </c>
      <c r="C81" s="81"/>
      <c r="D81" s="81"/>
      <c r="E81" s="81"/>
      <c r="F81" s="81"/>
      <c r="G81" s="81"/>
      <c r="H81" s="81"/>
    </row>
    <row r="82" spans="1:8">
      <c r="A82" s="78"/>
      <c r="B82" s="80" t="s">
        <v>291</v>
      </c>
      <c r="C82" s="81"/>
      <c r="D82" s="81"/>
      <c r="E82" s="81"/>
      <c r="F82" s="81"/>
      <c r="G82" s="81"/>
      <c r="H82" s="81"/>
    </row>
    <row r="83" spans="1:8">
      <c r="A83" s="78" t="s">
        <v>292</v>
      </c>
      <c r="B83" s="80" t="s">
        <v>293</v>
      </c>
      <c r="C83" s="81"/>
      <c r="D83" s="81"/>
      <c r="E83" s="81"/>
      <c r="F83" s="81"/>
      <c r="G83" s="81"/>
      <c r="H83" s="81"/>
    </row>
    <row r="84" spans="1:8">
      <c r="A84" s="78"/>
      <c r="B84" s="80" t="s">
        <v>294</v>
      </c>
      <c r="C84" s="81"/>
      <c r="D84" s="81"/>
      <c r="E84" s="81"/>
      <c r="F84" s="81"/>
      <c r="G84" s="81"/>
      <c r="H84" s="81"/>
    </row>
    <row r="85" spans="1:8">
      <c r="A85" s="78"/>
      <c r="B85" s="80" t="s">
        <v>295</v>
      </c>
      <c r="C85" s="81"/>
      <c r="D85" s="81"/>
      <c r="E85" s="81"/>
      <c r="F85" s="81"/>
      <c r="G85" s="81"/>
      <c r="H85" s="81"/>
    </row>
    <row r="86" spans="1:8">
      <c r="A86" s="78" t="s">
        <v>296</v>
      </c>
      <c r="B86" s="80" t="s">
        <v>297</v>
      </c>
      <c r="C86" s="81"/>
      <c r="D86" s="81"/>
      <c r="E86" s="81"/>
      <c r="F86" s="81"/>
      <c r="G86" s="81"/>
      <c r="H86" s="81"/>
    </row>
    <row r="87" spans="1:8">
      <c r="A87" s="78"/>
      <c r="B87" s="80" t="s">
        <v>298</v>
      </c>
      <c r="C87" s="81"/>
      <c r="D87" s="81"/>
      <c r="E87" s="81"/>
      <c r="F87" s="81"/>
      <c r="G87" s="81"/>
      <c r="H87" s="81"/>
    </row>
    <row r="88" spans="1:8">
      <c r="A88" s="78"/>
      <c r="B88" s="80" t="s">
        <v>299</v>
      </c>
      <c r="C88" s="81"/>
      <c r="D88" s="81"/>
      <c r="E88" s="81"/>
      <c r="F88" s="81"/>
      <c r="G88" s="81"/>
      <c r="H88" s="81"/>
    </row>
  </sheetData>
  <mergeCells count="62">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55:A56"/>
    <mergeCell ref="A57: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7:B68"/>
    <mergeCell ref="A71:B72"/>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2021-06-10T06:39:55Z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E3B4A0790900418A8E95214F3AFD4CEC</vt:lpwstr>
  </property>
</Properties>
</file>