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8600" windowHeight="6870"/>
  </bookViews>
  <sheets>
    <sheet name="售后服务" sheetId="2" r:id="rId1"/>
  </sheets>
  <calcPr calcId="145621"/>
</workbook>
</file>

<file path=xl/calcChain.xml><?xml version="1.0" encoding="utf-8"?>
<calcChain xmlns="http://schemas.openxmlformats.org/spreadsheetml/2006/main">
  <c r="G66" i="2" l="1"/>
  <c r="J65" i="2"/>
  <c r="J64"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66" i="2" s="1"/>
</calcChain>
</file>

<file path=xl/sharedStrings.xml><?xml version="1.0" encoding="utf-8"?>
<sst xmlns="http://schemas.openxmlformats.org/spreadsheetml/2006/main" count="332" uniqueCount="302">
  <si>
    <t>服务认证审查检查表（售后服务GB/T27922）</t>
  </si>
  <si>
    <t>Service Certification Checklist （简称“SCC”)</t>
  </si>
  <si>
    <t>组织名称</t>
  </si>
  <si>
    <t>板块</t>
  </si>
  <si>
    <t>序号</t>
  </si>
  <si>
    <t>标题</t>
  </si>
  <si>
    <t>检查内容</t>
  </si>
  <si>
    <t>小类分值</t>
  </si>
  <si>
    <t>维度</t>
  </si>
  <si>
    <t>分项得分%</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</si>
  <si>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</si>
  <si>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</si>
  <si>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</si>
  <si>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</si>
  <si>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</si>
  <si>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</si>
  <si>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</si>
  <si>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</si>
  <si>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r>
      <rPr>
        <b/>
        <sz val="10"/>
        <rFont val="黑体"/>
        <family val="3"/>
        <charset val="134"/>
      </rPr>
      <t>A</t>
    </r>
    <r>
      <rPr>
        <b/>
        <sz val="10"/>
        <rFont val="黑体"/>
        <family val="3"/>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</si>
  <si>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</si>
  <si>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</si>
  <si>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</si>
  <si>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</si>
  <si>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family val="3"/>
        <charset val="134"/>
      </rPr>
      <t>A</t>
    </r>
    <r>
      <rPr>
        <b/>
        <sz val="10"/>
        <rFont val="黑体"/>
        <family val="3"/>
        <charset val="134"/>
      </rPr>
      <t>3</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</si>
  <si>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</si>
  <si>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</si>
  <si>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family val="3"/>
        <charset val="134"/>
      </rPr>
      <t>A</t>
    </r>
    <r>
      <rPr>
        <b/>
        <sz val="10"/>
        <rFont val="黑体"/>
        <family val="3"/>
        <charset val="134"/>
      </rPr>
      <t>4</t>
    </r>
  </si>
  <si>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</si>
  <si>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</si>
  <si>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</si>
  <si>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</si>
  <si>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family val="3"/>
        <charset val="134"/>
      </rPr>
      <t>A</t>
    </r>
    <r>
      <rPr>
        <b/>
        <sz val="10"/>
        <rFont val="黑体"/>
        <family val="3"/>
        <charset val="134"/>
      </rPr>
      <t>5</t>
    </r>
  </si>
  <si>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</si>
  <si>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</si>
  <si>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</si>
  <si>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</si>
  <si>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</si>
  <si>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</si>
  <si>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</si>
  <si>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</si>
  <si>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</si>
  <si>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</si>
  <si>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family val="3"/>
        <charset val="134"/>
      </rPr>
      <t>A</t>
    </r>
    <r>
      <rPr>
        <b/>
        <sz val="10"/>
        <rFont val="黑体"/>
        <family val="3"/>
        <charset val="134"/>
      </rPr>
      <t>8</t>
    </r>
  </si>
  <si>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</si>
  <si>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</si>
  <si>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family val="3"/>
        <charset val="134"/>
      </rPr>
      <t>A</t>
    </r>
    <r>
      <rPr>
        <b/>
        <sz val="10"/>
        <rFont val="黑体"/>
        <family val="3"/>
        <charset val="134"/>
      </rPr>
      <t>9</t>
    </r>
  </si>
  <si>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</si>
  <si>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</si>
  <si>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</si>
  <si>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</si>
  <si>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family val="3"/>
        <charset val="134"/>
      </rPr>
      <t>A</t>
    </r>
    <r>
      <rPr>
        <b/>
        <sz val="10"/>
        <rFont val="黑体"/>
        <family val="3"/>
        <charset val="134"/>
      </rPr>
      <t>10</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</si>
  <si>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</si>
  <si>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</si>
  <si>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family val="3"/>
        <charset val="134"/>
      </rPr>
      <t>A</t>
    </r>
    <r>
      <rPr>
        <b/>
        <sz val="10"/>
        <rFont val="黑体"/>
        <family val="3"/>
        <charset val="134"/>
      </rPr>
      <t>11</t>
    </r>
  </si>
  <si>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</si>
  <si>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</si>
  <si>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</si>
  <si>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</si>
  <si>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family val="3"/>
        <charset val="134"/>
      </rPr>
      <t>A</t>
    </r>
    <r>
      <rPr>
        <b/>
        <sz val="10"/>
        <rFont val="黑体"/>
        <family val="3"/>
        <charset val="134"/>
      </rPr>
      <t>12</t>
    </r>
  </si>
  <si>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</si>
  <si>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</si>
  <si>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family val="3"/>
        <charset val="134"/>
      </rPr>
      <t>A</t>
    </r>
    <r>
      <rPr>
        <b/>
        <sz val="10"/>
        <rFont val="黑体"/>
        <family val="3"/>
        <charset val="134"/>
      </rPr>
      <t>13</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</si>
  <si>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</si>
  <si>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</si>
  <si>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family val="3"/>
        <charset val="134"/>
      </rPr>
      <t>A</t>
    </r>
    <r>
      <rPr>
        <b/>
        <sz val="10"/>
        <rFont val="黑体"/>
        <family val="3"/>
        <charset val="134"/>
      </rPr>
      <t>14</t>
    </r>
  </si>
  <si>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</si>
  <si>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</si>
  <si>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family val="3"/>
        <charset val="134"/>
      </rPr>
      <t>A</t>
    </r>
    <r>
      <rPr>
        <b/>
        <sz val="10"/>
        <rFont val="黑体"/>
        <family val="3"/>
        <charset val="134"/>
      </rPr>
      <t>15</t>
    </r>
  </si>
  <si>
    <t>组织应在技术或服务上建立标准，如参与国家、行业标准的制定。</t>
  </si>
  <si>
    <t>5.1.7　</t>
  </si>
  <si>
    <t>服务文化（6分）</t>
  </si>
  <si>
    <t>5.1.7.1　有明确的服务理念，作为售后服务工作的指导思想，并保证员工理解</t>
  </si>
  <si>
    <r>
      <rPr>
        <b/>
        <sz val="10"/>
        <rFont val="黑体"/>
        <family val="3"/>
        <charset val="134"/>
      </rPr>
      <t>A</t>
    </r>
    <r>
      <rPr>
        <b/>
        <sz val="10"/>
        <rFont val="黑体"/>
        <family val="3"/>
        <charset val="134"/>
      </rPr>
      <t>16</t>
    </r>
  </si>
  <si>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</si>
  <si>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</si>
  <si>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family val="3"/>
        <charset val="134"/>
      </rPr>
      <t>A</t>
    </r>
    <r>
      <rPr>
        <b/>
        <sz val="10"/>
        <rFont val="黑体"/>
        <family val="3"/>
        <charset val="134"/>
      </rPr>
      <t>17</t>
    </r>
  </si>
  <si>
    <t>5.1.7.3　以多种方式向社会公众做服务文化和活动的宣传，形成有效的顾客认知和口碑</t>
  </si>
  <si>
    <r>
      <rPr>
        <b/>
        <sz val="10"/>
        <rFont val="黑体"/>
        <family val="3"/>
        <charset val="134"/>
      </rPr>
      <t>A</t>
    </r>
    <r>
      <rPr>
        <b/>
        <sz val="10"/>
        <rFont val="黑体"/>
        <family val="3"/>
        <charset val="134"/>
      </rPr>
      <t>18</t>
    </r>
  </si>
  <si>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</si>
  <si>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</si>
  <si>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</si>
  <si>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</si>
  <si>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</si>
  <si>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</si>
  <si>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</si>
  <si>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</si>
  <si>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</si>
  <si>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</si>
  <si>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</si>
  <si>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</si>
  <si>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所售商品按国家有关规定实行严格的三包服务，并做出提供更有利于维护消费者合法权益严于国家三包规定的服务承诺；并规定所有商品质保1年，合同特殊约定除外，同时在质保期内提供免费的维修服务，过保商品提供有偿维修服务（包含配件费、维修人员往返路费、食宿费等）。维修配件根据实际发生的相关维修费用，双方协商解决；并事先明示。</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</si>
  <si>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</si>
  <si>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</si>
  <si>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</si>
  <si>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本公司维修/安装产品的售后服务没有安全期限要求，公司对相关要求之前对客户提供信息。</t>
  </si>
  <si>
    <t>对有安全使用期限的商品，应明示有关信息，如锅炉、压力容器、安全气囊等。该提示应是在商品上或相关设施上的显著位置。</t>
  </si>
  <si>
    <t>5.2.1.5　建立商品系统性缺陷信息公开机制，及时告知顾客</t>
  </si>
  <si>
    <t>B5</t>
  </si>
  <si>
    <t>本公司所销售及售后服务的商品不涉及系统性缺陷。公司口头承诺一旦发现有系统性缺陷，立即通知，并及时召回。公司有召回制度相关文件</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</si>
  <si>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</si>
  <si>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</si>
  <si>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</si>
  <si>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</si>
  <si>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</si>
  <si>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</si>
  <si>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</si>
  <si>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</si>
  <si>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</si>
  <si>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</si>
  <si>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</si>
  <si>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</si>
  <si>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</si>
  <si>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</si>
  <si>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公司在签订销售合同中有关于售后服务涉及的收费规定，维修配件根据实际发生的相关维修费用，双方协商解决；未发现有违反国家有关规定合理收费的情况。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</si>
  <si>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</si>
  <si>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</si>
  <si>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</si>
  <si>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</si>
  <si>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</si>
  <si>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公司采用纸箱/木箱包装，包装要求完整不破损，便于运输携带。</t>
  </si>
  <si>
    <t>商品包装外有便于运输和携带的外形设置，包装内有相应的抗震、抗压、防漏等设置。</t>
  </si>
  <si>
    <t>5.2.3.2　对顾客所承诺的送货范围、送货时间及时兑现</t>
  </si>
  <si>
    <t>B11</t>
  </si>
  <si>
    <t>顾客签订的合同后，根据合同要求时间送货。</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</si>
  <si>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</si>
  <si>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</si>
  <si>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</si>
  <si>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</si>
  <si>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</si>
  <si>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公司目前无其他服务网点，全部由公司办公室负责售后服务工作，负责全部客户报修登记和接待服务。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</si>
  <si>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</si>
  <si>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</si>
  <si>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</si>
  <si>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公司在签订销售合同中明确体现保质期内免费更换及维修，并认真落实，按照国家要求国家法律法规有关要求提供包修和保修服务的要求。如质量问题包修/包退/包换</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</si>
  <si>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</si>
  <si>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</si>
  <si>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</si>
  <si>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</si>
  <si>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</si>
  <si>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</si>
  <si>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</si>
  <si>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</si>
  <si>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</si>
  <si>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</si>
  <si>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</si>
  <si>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</si>
  <si>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</si>
  <si>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</si>
  <si>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</si>
  <si>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</si>
  <si>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</si>
  <si>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</si>
  <si>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</si>
  <si>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</si>
  <si>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公司所销售的商品维修保养1年期限，合同特殊约定除外，符合行业标准规定。</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</si>
  <si>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</si>
  <si>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</si>
  <si>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</si>
  <si>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公司在签订合同中还会与客户进行约定，若有因产品质量问题影响客户使用的情况，公司提供免费修理和更换，非产品质量问题的，超过一年以上，公司一般只收取配件费。</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</si>
  <si>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</si>
  <si>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</si>
  <si>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</si>
  <si>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现有销售的产品品牌所以暂无系统性缺陷情况也无质量曝光，对于难以解决的问题（如配件停产无法维修）公司采取与顾客协商更换/推荐其他品牌，费用协商解决。</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</si>
  <si>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</si>
  <si>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</si>
  <si>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</si>
  <si>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现有销售的产品品牌及时配合厂家完成维修等工作，将来如发生配合应厂家并实施了产品缺陷召回，若质量存在问题，采取退货方式。或先行赔付</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</si>
  <si>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</si>
  <si>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</si>
  <si>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</si>
  <si>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</si>
  <si>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</si>
  <si>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通过沟通了解，企业产品主要废弃商品为购买时的包装物如纸箱、木箱，明示顾客废弃后进行处理，本公司不负责回收，符合国家环保及安全要求</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</si>
  <si>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</si>
  <si>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</si>
  <si>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</si>
  <si>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</si>
  <si>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</si>
  <si>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</si>
  <si>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</si>
  <si>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</si>
  <si>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</si>
  <si>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</si>
  <si>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</si>
  <si>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</si>
  <si>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</si>
  <si>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</si>
  <si>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</si>
  <si>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办公室对顾客信息记录至公司电脑EXCEL表格中，并对顾客信息文档设置密码，公司规定，未经总经理批准，其他无关人员不得随意了解客户信息。
办公室制定客户回访计划，根据客户订货数量、频次以及使用条件，区分回访周期；保持1年回访一次的记录；主要回访客户在收货后的安装、使用中的质量问题及和公司人员接洽中存在的任何不足和改进机会；
每半年对回访情况进行总结分析，将回访客户的意见、建议形成售后服务回访报告，全部客户回访记录及报告，经过保密处理提报总经理批示；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</si>
  <si>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</si>
  <si>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</si>
  <si>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</si>
  <si>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</si>
  <si>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</si>
  <si>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</si>
  <si>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</si>
  <si>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</si>
  <si>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</si>
  <si>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</si>
  <si>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</si>
  <si>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r>
      <t>公司办公室为接收客户投诉的窗口，负责顾客投诉的接受、处理、跟进和回访</t>
    </r>
    <r>
      <rPr>
        <sz val="10"/>
        <rFont val="宋体"/>
        <family val="3"/>
        <charset val="134"/>
        <scheme val="minor"/>
      </rPr>
      <t>；接报后进行登记，并通知售后服务实施部门，提供了售后服务流程：售后服务流程：提供差旅费报销审批流程、售后服务请款流程、售后服务流程、用户服务售后配件更换、发货流程、用户服务资料归档流程，具体见附件。
由客户在“微信群”里反馈服务质量及服务态度，由办公室人员将记录形成闭环。作为公司绩效考核的相关证据。</t>
    </r>
    <r>
      <rPr>
        <sz val="10"/>
        <color theme="1"/>
        <rFont val="宋体"/>
        <family val="3"/>
        <charset val="134"/>
        <scheme val="minor"/>
      </rPr>
      <t xml:space="preserve">
公司有《客户投诉处理规范》《客户投诉分级规范》《突发事件应急预案》等相关管理制度；针对客户不同的投诉内容，采取相应的应急措施，以降低客户的不满意及危机事件的负面影响；
公司有服务热线电话；电话验证，畅通；办公室有完整的接收、处理客户投诉机制，并能够建立投诉档案；      
办公室每月对投诉实施统计分类形成报表及改进计划，提报总经理；自体系建立以来，未发生过顾客投诉情况。 
</t>
    </r>
  </si>
  <si>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</si>
  <si>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</si>
  <si>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</si>
  <si>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</si>
  <si>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</si>
  <si>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</si>
  <si>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</si>
  <si>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</si>
  <si>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</si>
  <si>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</si>
  <si>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出示了内部评价计划（目的、范围、部门、人员及时间安排等）；评分表（无遗漏条款），评价内容包括对服务管理、服务执行、顾客反馈等内容，符合要求。评价报告（结论：本次评价是对本企业商品售后服务体系一次全面评价。通过评价可以看出本企业的商品 
售后服务体系已基本进入正常状态，但还有提升空间，需要各相关人员进一步加强相关标准及 售后服务知识的学习，增强服务意识，提高服务水平，为公司良好发展做出贡献）</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</si>
  <si>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</si>
  <si>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</si>
  <si>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</si>
  <si>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r>
      <rPr>
        <b/>
        <sz val="10"/>
        <rFont val="黑体"/>
        <family val="3"/>
        <charset val="134"/>
      </rPr>
      <t>6</t>
    </r>
    <r>
      <rPr>
        <b/>
        <sz val="10"/>
        <rFont val="黑体"/>
        <family val="3"/>
        <charset val="134"/>
      </rPr>
      <t>.2.1依据标准评价时，对各项指标采取平分的方法，满分100，售后服务体系40，商品服务35，顾客服务25</t>
    </r>
  </si>
  <si>
    <t>抽查评分表，符合要求</t>
  </si>
  <si>
    <t>6.2.2评分基本要求：具体见标准</t>
  </si>
  <si>
    <t>6.2.3评分原则：略</t>
  </si>
  <si>
    <t>6.3评分结果</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</si>
  <si>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</si>
  <si>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</si>
  <si>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</si>
  <si>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</si>
  <si>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</si>
  <si>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</si>
  <si>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</si>
  <si>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</si>
  <si>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</si>
  <si>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family val="3"/>
        <charset val="134"/>
      </rPr>
      <t>D</t>
    </r>
    <r>
      <rPr>
        <b/>
        <sz val="10"/>
        <rFont val="黑体"/>
        <family val="3"/>
        <charset val="134"/>
      </rPr>
      <t>2</t>
    </r>
  </si>
  <si>
    <t xml:space="preserve">组织在服务上可能有特别的优势，应针对该项给予加分。
特别加分项也是在删减计算之后加分。
</t>
  </si>
  <si>
    <t>最终得分：</t>
  </si>
  <si>
    <t>评分要求：</t>
  </si>
  <si>
    <t>按百分制计算：涉及该企业满分为100分；实际得分96.1分。</t>
  </si>
  <si>
    <r>
      <rPr>
        <sz val="11"/>
        <color theme="1"/>
        <rFont val="宋体"/>
        <family val="3"/>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family val="3"/>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</si>
  <si>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</si>
  <si>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</si>
  <si>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</si>
  <si>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</si>
  <si>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</si>
  <si>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</si>
  <si>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</si>
  <si>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</si>
  <si>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</si>
  <si>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</si>
  <si>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</si>
  <si>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</si>
  <si>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</si>
  <si>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</si>
  <si>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</si>
  <si>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</si>
  <si>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</si>
  <si>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</si>
  <si>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</si>
  <si>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</si>
  <si>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</si>
  <si>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</si>
  <si>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</si>
  <si>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河南中鼎立天科技股份有限公司</t>
    <phoneticPr fontId="33" type="noConversion"/>
  </si>
  <si>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phoneticPr fontId="33" type="noConversion"/>
  </si>
  <si>
    <t xml:space="preserve">据河南中鼎立天科技股份有限公司总经理王广瑞介绍：企业主要业务覆盖区域河南省，无其他网点。与售后服务相关的部门包括办公室、财务部、售后服务部等部门，各部门之间有清晰的职能划分，岗位设置合理；售后服务部负责服务策略的制定、产品技术指导；办公室负责负责服务文化的宣贯、备品备件、计量设备的、人员培训、监督管理、商品信息管理、客户关系维系、投诉接听和反馈部门；财务部负责资金准备。
据了解，以上设置能够保证售后服务工作的顺利开展。
</t>
    <phoneticPr fontId="33" type="noConversion"/>
  </si>
  <si>
    <r>
      <t>总人数约1</t>
    </r>
    <r>
      <rPr>
        <sz val="10"/>
        <color theme="1"/>
        <rFont val="宋体"/>
        <family val="3"/>
        <charset val="134"/>
        <scheme val="minor"/>
      </rPr>
      <t>6</t>
    </r>
    <r>
      <rPr>
        <sz val="10"/>
        <color theme="1"/>
        <rFont val="宋体"/>
        <family val="3"/>
        <charset val="134"/>
        <scheme val="minor"/>
      </rPr>
      <t>人，其中办公室）4人，财务</t>
    </r>
    <r>
      <rPr>
        <sz val="10"/>
        <color theme="1"/>
        <rFont val="宋体"/>
        <family val="3"/>
        <charset val="134"/>
        <scheme val="minor"/>
      </rPr>
      <t>2人，</t>
    </r>
    <r>
      <rPr>
        <sz val="10"/>
        <color theme="1"/>
        <rFont val="宋体"/>
        <family val="3"/>
        <charset val="134"/>
        <scheme val="minor"/>
      </rPr>
      <t>售后服务部</t>
    </r>
    <r>
      <rPr>
        <sz val="10"/>
        <color theme="1"/>
        <rFont val="宋体"/>
        <family val="3"/>
        <charset val="134"/>
        <scheme val="minor"/>
      </rPr>
      <t>10</t>
    </r>
    <r>
      <rPr>
        <sz val="10"/>
        <color theme="1"/>
        <rFont val="宋体"/>
        <family val="3"/>
        <charset val="134"/>
        <scheme val="minor"/>
      </rPr>
      <t>人，公司根据各部门在售后服务过程的职责进行了相关培训，经了解各类人员基本具备能力提供了人员能力准则类文件和评价信息。
如：售后服务部经理：从事相关行业工作10余年，技术娴熟、熟悉行业事务，对企业目前经营产品技术性能了解，能够为客户提供良好的服务。公司每年年底对相关人员进行评价；符合要求；评价人：黄曼  
另抽其他人员能力评价表，符合要求。</t>
    </r>
    <phoneticPr fontId="33" type="noConversion"/>
  </si>
  <si>
    <r>
      <rPr>
        <sz val="10"/>
        <rFont val="宋体"/>
        <family val="3"/>
        <charset val="134"/>
        <scheme val="minor"/>
      </rPr>
      <t xml:space="preserve">配置售后服务管理师，经北京国标联合认证有限公司考试合格：                    李明亮 男 410523198804124071 
王向阳 男 410724199101226014
文亮亮 男 412702198801106573
王世杰 男 410724199601251013
樊超 男 410724198412272013                         
其职责：负责对售后服务工作的管理和对售后服务活动的指导   </t>
    </r>
    <r>
      <rPr>
        <sz val="10"/>
        <color rgb="FFFF0000"/>
        <rFont val="宋体"/>
        <family val="3"/>
        <charset val="134"/>
        <scheme val="minor"/>
      </rPr>
      <t xml:space="preserve">                                     </t>
    </r>
    <phoneticPr fontId="33" type="noConversion"/>
  </si>
  <si>
    <t>办公室代表公司对负责售后服务监督，指定刘毓璠负责日常监督；每月对售后服务内容（技术支持、配送、维修、开具发票、投诉处理等）进行监督，每月总结后上报总经理；微信介绍，售后服务过程未发现有严重问题。只是在人员配置上略有不足，客户报修记录、监督记录方面有缺失情况，公司已制定整改措施，持续改进服务体系，包括：加强培训控制，与个人绩效结合起来。</t>
    <phoneticPr fontId="33" type="noConversion"/>
  </si>
  <si>
    <t>售后服务部负责对售后服务中的难点组织研究分析实施，并制定改进措施；如：供应商沟通；技术工艺相关问题，本据了解目前未发生过类似情况。</t>
    <phoneticPr fontId="33" type="noConversion"/>
  </si>
  <si>
    <r>
      <t>目前售后服务的目标为：                                        
1、在接到报修通知后2</t>
    </r>
    <r>
      <rPr>
        <sz val="10"/>
        <rFont val="宋体"/>
        <family val="3"/>
        <charset val="134"/>
        <scheme val="major"/>
      </rPr>
      <t>4</t>
    </r>
    <r>
      <rPr>
        <sz val="10"/>
        <rFont val="宋体"/>
        <family val="3"/>
        <charset val="134"/>
        <scheme val="major"/>
      </rPr>
      <t>小时内上门维修
2. 不发生重大投诉事件
3. 客户满意度100%                                            
售后服务部对售后服务的目标或水平做出承诺；                       a）维修响应时间：1个小时内电话响应，</t>
    </r>
    <r>
      <rPr>
        <sz val="10"/>
        <rFont val="宋体"/>
        <family val="3"/>
        <charset val="134"/>
        <scheme val="major"/>
      </rPr>
      <t>24</t>
    </r>
    <r>
      <rPr>
        <sz val="10"/>
        <rFont val="宋体"/>
        <family val="3"/>
        <charset val="134"/>
        <scheme val="major"/>
      </rPr>
      <t>工作小时内修复；在特殊情况下</t>
    </r>
    <r>
      <rPr>
        <sz val="10"/>
        <rFont val="宋体"/>
        <family val="3"/>
        <charset val="134"/>
        <scheme val="major"/>
      </rPr>
      <t>24</t>
    </r>
    <r>
      <rPr>
        <sz val="10"/>
        <rFont val="宋体"/>
        <family val="3"/>
        <charset val="134"/>
        <scheme val="major"/>
      </rPr>
      <t xml:space="preserve">小时内无法修复的，我公司提供相应配置的代用设备或更换新设备，以保证采购人工作生产不中断。据了解自体系建立以来，未接到过客户重大投诉，通过对收集的满意度调查表进行分析，目前各项目标均完成100%；从工作量/顾客服务/工作状态/安全等方面进行考核
公司目前通过网站： </t>
    </r>
    <r>
      <rPr>
        <sz val="10"/>
        <rFont val="宋体"/>
        <family val="3"/>
        <charset val="134"/>
        <scheme val="major"/>
      </rPr>
      <t>www.hnzdlt.com</t>
    </r>
    <r>
      <rPr>
        <sz val="10"/>
        <rFont val="宋体"/>
        <family val="3"/>
        <charset val="134"/>
        <scheme val="major"/>
      </rPr>
      <t xml:space="preserve">及产品宣传册或合同中对售后服务环节做出了的承诺，有产品验收报告，并向客户有效说明。
</t>
    </r>
    <phoneticPr fontId="33" type="noConversion"/>
  </si>
  <si>
    <r>
      <t xml:space="preserve">公司向顾客传递产品和服务的信息方式主要通过如网站： </t>
    </r>
    <r>
      <rPr>
        <sz val="10"/>
        <rFont val="宋体"/>
        <family val="3"/>
        <charset val="134"/>
        <scheme val="major"/>
      </rPr>
      <t>www.hnzdlt.com</t>
    </r>
    <r>
      <rPr>
        <sz val="10"/>
        <rFont val="宋体"/>
        <family val="3"/>
        <charset val="134"/>
        <scheme val="major"/>
      </rPr>
      <t xml:space="preserve">宣传册、合同、或上门拜访、工标项目投标等，使客户充分有效的了解公司产品质量及良好的服务内容，不断提高客户对公司产品及服务的认知度                                </t>
    </r>
    <phoneticPr fontId="33" type="noConversion"/>
  </si>
  <si>
    <t xml:space="preserve">视频看到：产品包装上有厂家品牌/ 地址、通讯方式、产品名称、产地、出厂日期、使用的标准等；信息标识容易识别，不会误导顾客， </t>
    <phoneticPr fontId="33" type="noConversion"/>
  </si>
  <si>
    <t>售后安装人员在“服务记录”中注明客户维护基本情况/每次维保项目：技术参数、维修项目等；文件内容清晰、相关内容完整，便于顾客理解，便于使用，可满足顾客使用要求：</t>
    <phoneticPr fontId="33" type="noConversion"/>
  </si>
  <si>
    <r>
      <t>1个小时内电话响应，</t>
    </r>
    <r>
      <rPr>
        <sz val="10"/>
        <rFont val="宋体"/>
        <family val="3"/>
        <charset val="134"/>
        <scheme val="major"/>
      </rPr>
      <t>24</t>
    </r>
    <r>
      <rPr>
        <sz val="10"/>
        <rFont val="宋体"/>
        <family val="3"/>
        <charset val="134"/>
        <scheme val="major"/>
      </rPr>
      <t>工作小时内修复；在特殊情况下</t>
    </r>
    <r>
      <rPr>
        <sz val="10"/>
        <rFont val="宋体"/>
        <family val="3"/>
        <charset val="134"/>
        <scheme val="major"/>
      </rPr>
      <t>24</t>
    </r>
    <r>
      <rPr>
        <sz val="10"/>
        <rFont val="宋体"/>
        <family val="3"/>
        <charset val="134"/>
        <scheme val="major"/>
      </rPr>
      <t xml:space="preserve">小时内无法修复的，我公司提供相应配置的代用设备或更换新设备，以保证采购人工作生产不中断。 </t>
    </r>
    <phoneticPr fontId="33" type="noConversion"/>
  </si>
  <si>
    <t>公司规定销售人员、维修人员等在为客户实施服务过程中要求着正装，保持良好的形象，及时维修和遵守公司的相关服务规范，如：产品售后服务管理制度：形象准则、行为准则、注意事项等内容；维修人员维修完成后要经客户确认，向及时向客户提供维修记录等；</t>
    <phoneticPr fontId="33" type="noConversion"/>
  </si>
  <si>
    <t>公司为售后服务过程配置了各种维修包括：扳手、老虎钳、螺丝刀等；售后服务部相关人员负责维修工具的维护保养工作，随时检查维修工具，发现维修工具失灵或损坏，及时申请维修更换，财务部提供资金支持，确保实施维修时，维修工具能够正常使用。 提供2020年设备维修工具维修保养记录，符合要求</t>
    <phoneticPr fontId="33" type="noConversion"/>
  </si>
  <si>
    <t>公司办公室根据维修配件和材料清单，及时采购，进行验证后入库；查配件库，配件齐全，可以做到随时提供各种保质保量的配件及材料。如：电源、接口扩展卡、电源模块、风扇模块等；物料充足</t>
    <phoneticPr fontId="33" type="noConversion"/>
  </si>
  <si>
    <r>
      <t>公司售后要求中提出：产品质保期内，承诺免费维护、维修、保养，若出现任何质量问题，1个小时内电话响应，</t>
    </r>
    <r>
      <rPr>
        <sz val="10"/>
        <rFont val="宋体"/>
        <family val="3"/>
        <charset val="134"/>
        <scheme val="major"/>
      </rPr>
      <t>24</t>
    </r>
    <r>
      <rPr>
        <sz val="10"/>
        <rFont val="宋体"/>
        <family val="3"/>
        <charset val="134"/>
        <scheme val="major"/>
      </rPr>
      <t>工作小时内修复；在特殊情况下</t>
    </r>
    <r>
      <rPr>
        <sz val="10"/>
        <rFont val="宋体"/>
        <family val="3"/>
        <charset val="134"/>
        <scheme val="major"/>
      </rPr>
      <t>24</t>
    </r>
    <r>
      <rPr>
        <sz val="10"/>
        <rFont val="宋体"/>
        <family val="3"/>
        <charset val="134"/>
        <scheme val="major"/>
      </rPr>
      <t>小时内无法修复的，我公司提供相应配置的代用设备或更换新设备，以保证采购人工作生产不中断</t>
    </r>
    <phoneticPr fontId="33" type="noConversion"/>
  </si>
  <si>
    <t>公司销售的产品主要为建筑材料、环保材料、金属制品、五金交电、不间断电源、仪器仪表、计算机软硬件及辅助设备、通讯器材、电线电缆、机械设备、空调、制冷设备，符合相关国家标准要求。</t>
    <phoneticPr fontId="33" type="noConversion"/>
  </si>
  <si>
    <r>
      <t xml:space="preserve">公司建立了网站 </t>
    </r>
    <r>
      <rPr>
        <sz val="10"/>
        <color theme="1"/>
        <rFont val="宋体"/>
        <family val="3"/>
        <charset val="134"/>
        <scheme val="minor"/>
      </rPr>
      <t>www.hnzdlt.com</t>
    </r>
    <r>
      <rPr>
        <sz val="10"/>
        <color theme="1"/>
        <rFont val="宋体"/>
        <family val="3"/>
        <charset val="134"/>
        <scheme val="minor"/>
      </rPr>
      <t>，客户可以通过网站了解公司产品服务相关内容，有公司服务热线电话，公司要求服务人员要随时回答客户提出的各种问题，能够提供在线服务功能。</t>
    </r>
    <phoneticPr fontId="33" type="noConversion"/>
  </si>
  <si>
    <t>抽查体验顾客感知、服务水准较好。</t>
    <phoneticPr fontId="33" type="noConversion"/>
  </si>
  <si>
    <r>
      <t>综合评分99</t>
    </r>
    <r>
      <rPr>
        <sz val="10"/>
        <color theme="1"/>
        <rFont val="宋体"/>
        <family val="3"/>
        <charset val="134"/>
        <scheme val="minor"/>
      </rPr>
      <t>分
发现问题：</t>
    </r>
    <r>
      <rPr>
        <sz val="10"/>
        <color theme="1"/>
        <rFont val="宋体"/>
        <family val="3"/>
        <charset val="134"/>
        <scheme val="minor"/>
      </rPr>
      <t>1.</t>
    </r>
    <r>
      <rPr>
        <sz val="10"/>
        <color theme="1"/>
        <rFont val="宋体"/>
        <family val="3"/>
        <charset val="134"/>
        <scheme val="minor"/>
      </rPr>
      <t>审查发现售后服务体系形成了服务手册，但有关制度规范相对薄弱。参照标准条款</t>
    </r>
    <r>
      <rPr>
        <sz val="10"/>
        <color theme="1"/>
        <rFont val="宋体"/>
        <family val="3"/>
        <charset val="134"/>
        <scheme val="minor"/>
      </rPr>
      <t>5.1.4</t>
    </r>
    <r>
      <rPr>
        <sz val="10"/>
        <color theme="1"/>
        <rFont val="宋体"/>
        <family val="3"/>
        <charset val="134"/>
        <scheme val="minor"/>
      </rPr>
      <t>，扣除</t>
    </r>
    <r>
      <rPr>
        <sz val="10"/>
        <color theme="1"/>
        <rFont val="宋体"/>
        <family val="3"/>
        <charset val="134"/>
        <scheme val="minor"/>
      </rPr>
      <t>1</t>
    </r>
    <r>
      <rPr>
        <sz val="10"/>
        <color theme="1"/>
        <rFont val="宋体"/>
        <family val="3"/>
        <charset val="134"/>
        <scheme val="minor"/>
      </rPr>
      <t>分。
建立了顾客信息档案，但没有计算机化的服务管理系统。参照标准条款</t>
    </r>
    <r>
      <rPr>
        <sz val="10"/>
        <color theme="1"/>
        <rFont val="宋体"/>
        <family val="3"/>
        <charset val="134"/>
        <scheme val="minor"/>
      </rPr>
      <t>5.3.1.3</t>
    </r>
    <r>
      <rPr>
        <sz val="10"/>
        <color theme="1"/>
        <rFont val="宋体"/>
        <family val="3"/>
        <charset val="134"/>
        <scheme val="minor"/>
      </rPr>
      <t>，等满分
改进情况：
组织相关人员学习标准条款</t>
    </r>
    <r>
      <rPr>
        <sz val="10"/>
        <color theme="1"/>
        <rFont val="宋体"/>
        <family val="3"/>
        <charset val="134"/>
        <scheme val="minor"/>
      </rPr>
      <t>5.1.4</t>
    </r>
    <r>
      <rPr>
        <sz val="10"/>
        <color theme="1"/>
        <rFont val="宋体"/>
        <family val="3"/>
        <charset val="134"/>
        <scheme val="minor"/>
      </rPr>
      <t>及</t>
    </r>
    <r>
      <rPr>
        <sz val="10"/>
        <color theme="1"/>
        <rFont val="宋体"/>
        <family val="3"/>
        <charset val="134"/>
        <scheme val="minor"/>
      </rPr>
      <t>5.3.1</t>
    </r>
    <r>
      <rPr>
        <sz val="10"/>
        <color theme="1"/>
        <rFont val="宋体"/>
        <family val="3"/>
        <charset val="134"/>
        <scheme val="minor"/>
      </rPr>
      <t>，加强对标准的理解。
领导层加强了售后服务规范完善工作。
加强了顾客信息档案管理
体系运行情况总结及结论：
本次评价是对本企业商品售后服务体系一次全面评价。通过评价可以看出本企业的商品售后服务体系已基本进入正常状态，但还有提升空间，需要各相关人员进一步加强相关标准及售后服务知识的学习，增强服务意识，提高服务水平，为公司良好发展做出贡献</t>
    </r>
    <phoneticPr fontId="33" type="noConversion"/>
  </si>
  <si>
    <t>目前未参与国家/行业标准制定</t>
    <phoneticPr fontId="33" type="noConversion"/>
  </si>
  <si>
    <t>评审记录</t>
    <phoneticPr fontId="33" type="noConversion"/>
  </si>
  <si>
    <t xml:space="preserve">由于该公司目前主要销售模式为渠道销售及业务员推销销售、招标等形式；售后服务涉及零部件更换、简单安装、维修、客户咨询等；产品销售范围涉及区域主要在河南省，目前所有销售/售后服务均由公司办公室总负责；设置了售后服务岗位，办公室负责售后服务管理；售后管理部负责安装/维护工作；办公有管理规范；办公室建立有新员工培训体系、考核制度 激励政策等   
</t>
  </si>
  <si>
    <t>办公场约400平米左右，有：办公用品有电脑、打印、复印、传真、扫描设备等满足办公使用要求 仓库中有调试线  万用表 螺丝刀 扳手等；清单能够满足售后服务要求。
售后服务部用于售后维修服务设施齐全，所用工具保持良好（包括：电钻、电动扳手、老虎钳、螺丝刀、尖嘴钳等）；企业制定了客户信息保密制度；办公室专人负责在电脑中保存客户信息，未经部门负责人批准不得外泄；目前执行效果良好；据了解目前无客户信息泄漏情况发生。
办公室共用的备品备件库有用于售后服务的备品备件，如：电源、接口扩展卡、电源模块、风扇模块、内存、硬盘等等；物料充足、能够保证售后维修服务的要求；</t>
  </si>
  <si>
    <t xml:space="preserve">售后服务具体由售后服务部具体负责安排实施、办公室负责客户反馈；有售后服务手册，包括服务范围、职能划分等；能够根据自身产品的特性，结合本标准的评价指标要求制定详尽的服务工作流程和服务制度；如：产品售后服务管理制度、客户服务标准、服务承诺等。
售后服务流程：提供差旅费报销审批流程、售后服务请款流程、售后服务流程、用户服务售后配件更换、发货流程、用户服务资料归档流程，具体见附件。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组织策划的体系文件主要包括：《售后服务管理手册》，版本：A/0；《售后服务制度》， 版本：A/0，以及相关运行记录等。以上文件编制人：办公室，审核人：黄曼，批准人：王广瑞，实施日期2020年1月10日。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办公室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查看组织办公室呢文件管理情况，通过纸张、电子版形式文件化，文件名称、编号、内容等字迹清晰，标识易于识别、检索、可追溯，纸质文件存放在文件柜中，防水防潮，储存环境适宜。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查阅了记录：《培训记录》、《合格供应商名录》等体系运行记录，记录比较完整，内容规范全面，字迹清楚，易于检索，符合要求。
　 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经了解，目前无作废文件，由办公室统一处理。
总体来说，公司文件化信息控制基本有效。
</t>
  </si>
  <si>
    <t>办公室提供了识别的适用的法律法规要求，包括：《消费者权益保护法》、《产品质量法》、《安全生产法》、《劳动法》、《消防法》及企业技术标准，形成《售后服务制度》且能很好地结合到服务要求中，并通过培训已向员工进行了宣传，了解员工能充分理解。</t>
  </si>
  <si>
    <t xml:space="preserve">公司的服务理念：
公司本着“诚信、创新、勤奋、务实”的企业精神,以不断完善的销售服务,不断创新的科技产品来满足客户最大限度的要求,为用户提供最佳的服务。
服务承诺：
客户来人、来函、来电在12小时内得到反馈和处理。公司制定的售后服务理念已通过会议、文件、培训等形式在公司内部全面宣传贯彻，询问员工，员工表示充分理解，表示只有做好售后服务，才能保证公司发展，扩大销售市场，员工在公司也可获得较好的收益。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</si>
  <si>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</si>
  <si>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 xml:space="preserve">企业产品主要废弃商品为维修配件，属于企业固定资产的由客户收集，顾客不要的由公司维修人员带回公司，不允许随便丢弃，回公司后按照环境管理体系要求进行处理。其内容应符合安全和环保要求。
</t>
  </si>
  <si>
    <t>了解定期服务除收集、处理和跟踪用户的投诉外，还制定每年不少于1次的用户回访计划，主动定期征询用户意见，如召集座谈会、走访或电话回访用户、发放《用户意见调查表》等，同时建立用户档案，记录产品运行情况，为提高产品质量和服务质量提供依据；为更好地保证设备的正常运行，及时解答用户提出的疑问，帮助用户解决问题</t>
  </si>
  <si>
    <t>办公室接受客户投诉时，按照售后服务流程，根据客户反馈的急迫程度及问题的现象，及时相关人员进行原因分析，制定解决方案，同时和客户进行沟通，确认问题现象，必要时立即安排服务人员进行客户确认和挽救，并及时做车辆安排和备品，以实现客户问题的彻底解决，赢得客户的满意和信任；经了解，企业自体系建立以来，未发生过服务质量的投诉</t>
  </si>
  <si>
    <t xml:space="preserve"> 公司办公室为服务监督部门，负责调解客户和服务人员之间矛盾，及时处理突发事件，办公室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安抚及协调，确保客户投诉的有效处理；每次的处理均形成经验文件，纳入公司售后服务应急处理预案；及了解，自体系建立以来，至今未发生重大投诉事故；</t>
  </si>
  <si>
    <t>6.1.5评价时采用文件调查和调查的方式，包括查阅文件和记录、询问工作人员、观察、访问顾客等，宜按GB/T19011-2003中6.5规定的方法进行。</t>
  </si>
  <si>
    <t>审查采取口头提问、远程查看记录形式进行。</t>
  </si>
  <si>
    <t>经了解，企业售后服务有分类预算，能够保障各类售后服务活动的经费使用。财务提供了2021-2022年度售后服务预算：
如人均奖励基金2000；人均培训经费200；全年预算差旅费用10万；全年预算维修设备购置费3万；全年预算车辆运行保养费用5万；全年预算工装及防护用品购置费用 2万；全年预算赔偿准备金 30万；全年预算其他应急费用准备金 300000等：人均工资预算基本工资 80000等。审核能提供专用资金使用记录有已产生工资/差旅费/维修设备购置费等的证据,符合要求。</t>
    <phoneticPr fontId="33" type="noConversion"/>
  </si>
  <si>
    <t>公司已取得过:
质量管理体系
环境管理体系
职业健康安全体系
信用等级AAA级企业证书
信息安全管理体系
均有效期内。</t>
    <phoneticPr fontId="33" type="noConversion"/>
  </si>
  <si>
    <t>公司规定，公司都有责任为客户提供技术安装使用培训，服务人员现场安装、调试完成后即对客户进行产品使用培训，并随时解答顾客疑问。</t>
    <phoneticPr fontId="33" type="noConversion"/>
  </si>
  <si>
    <t>公司在签订销售合同中时，合同中会明确为客户提供持续服务的相关规定；同时公司规定公司销售产品无论是否在有效期，公司均有义务为客户提供持续的各类技术支持服务；
当公司销售产品有维护保养需求时，合同中会有相应规定，公司也会按照相应的法律法规及其他要求承诺提供相应的保养服务。</t>
    <phoneticPr fontId="33" type="noConversion"/>
  </si>
  <si>
    <t xml:space="preserve">办公室负责对客户实施定期顾客满意测量，包括以书面问卷及电话、邮件等方式的调查，按照产品、质量、售前服务（业务接洽、合同）、技术响应、售后服务（维修响应、客诉处理）、顾客其他要求等多维度实施满意调查和分析，对客户提出的意见、建议进行数据分析以及改进方案，形成书面报告提交公司领导；提供了2022年3月度通过质量认证体系对收集的满意度调查表进行分析，目前售后服务部满意度均为100%；
为增加客户忠诚度公司不定期的对客户回访，对有可能造成客户抱怨的问题加以补救，如免费更换零件、免费维修等；针对有维修需求的客户，维修人员需请客户填写“服务满意度——回执”，以对服务给予评价，不断增加客户的忠诚度。
</t>
    <phoneticPr fontId="33" type="noConversion"/>
  </si>
  <si>
    <t>企业于2022年4月3日由售后服务管理师刘毓璠、黄曼对售后服务管理进行了内部评价，每年进行一次。</t>
    <phoneticPr fontId="33" type="noConversion"/>
  </si>
  <si>
    <r>
      <t>对日常售后服务活动有基本的监督检查要求；
1. 建立并实施《售后绩效考核表》对售后服务各环节实施考评核和改进；
①  提供了：2021年4季度及2022年1季度售后服务目标考核记录：
目标1. 在接到报修通知后2小时内上门维修
2. 不发生重大投诉事件
3. 客户满意度100%               
 得分：10</t>
    </r>
    <r>
      <rPr>
        <sz val="10"/>
        <rFont val="宋体"/>
        <family val="3"/>
        <charset val="134"/>
        <scheme val="minor"/>
      </rPr>
      <t>0%；
②  提供了员工考核表，抽取2022年3月绩效考核记录：考核内容含：突出贡献、配合协调、制度执行、个人素质、适应能力、自身要求、工作态度、集体观念、发展愿景等；最终意见：合格                               
3.有《售后服务监督记录》办公室提交公司管理层作为员工绩效考核依据；办公室能提供2022年1季度的售后服务监督总结</t>
    </r>
    <r>
      <rPr>
        <sz val="10"/>
        <color theme="1"/>
        <rFont val="宋体"/>
        <family val="3"/>
        <charset val="134"/>
        <scheme val="minor"/>
      </rPr>
      <t xml:space="preserve">
4.办公室负责售后服务监督检查，每月查看相关行业网站论坛、对质量、服务有关的报道并做登记，传达到相关人员；收集改进信息，并与公司实际售后服务活动相结合，并以文件形式传递到相关部门。
</t>
    </r>
    <phoneticPr fontId="33" type="noConversion"/>
  </si>
  <si>
    <r>
      <t>1 .售后服务部</t>
    </r>
    <r>
      <rPr>
        <sz val="10"/>
        <rFont val="宋体"/>
        <family val="3"/>
        <charset val="134"/>
        <scheme val="minor"/>
      </rPr>
      <t>按照获取的（安装/售后/维修登记表）安排技术人员进行维保或安装等问题处理，并通报到各部门知悉；
2.售后服务部按照（售后维修登记等）进行维保或问题处理/并每月将用于售后服务的备品备件情况，通过报表传递到相关部门备案
 3.办公室在完成后负责收集填写《满意度调查表》，并传递到相关部门，发生、发现市场重大信息，如客户退货、投诉、抱怨等。并通报到各部门知悉；公司对售后服务过程已形成了闭环管理。                                                          例：2022年3月1日，郑州商品交易所 安装、调试
公司通过制度售后服务管理制度：如售后服务管理手册等规范售后服务行为、提升服务质量。但执行起来基本沟通在微信上，微信信息保留问题有待改进。</t>
    </r>
    <phoneticPr fontId="33" type="noConversion"/>
  </si>
  <si>
    <t>在销售合同和公司宣传手册上明确有顾客服务热线，顾客服务热线0371-55353907；13663800042；15093428848
填入《售后服务记录》中；随时记录，内容包括：客户打入的任何反馈电话；2022/3/1 郑州商品交易所反馈：安装满意；产品质量满意。</t>
    <phoneticPr fontId="33" type="noConversion"/>
  </si>
  <si>
    <t>办公室能够较好地组织开展售后服务专业技术和服务文化培训，如请外部服务性企业专业人员授课，有培训计划和培训实施记录；提供了培训记录：
抽2021-2022年度培训计划：共计划进行4次培训，培训内容涉及：售后服务手册学习；消费者权益保护法学习、GB/T27922-2011标准知识培训、商品知识等内容。
抽培训记录：
2022年03月20日办公室组织相关部门进行了GB/T27922-2011标准知识培训；进行了提问考核，均合格。办公室负责人进行了评价，符合要求
办公室有关于奖惩措施、评优、奖励、晋升和员工关怀机制，如：售后服务部考核制度、售后服务激励政策、员工职业通道与晋升管理办法、员工关怀管理制度等。</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</si>
</sst>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宋体"/>
      <charset val="134"/>
      <scheme val="minor"/>
    </font>
    <font>
      <sz val="11"/>
      <color indexed="8"/>
      <name val="宋体"/>
      <charset val="134"/>
    </font>
    <font>
      <sz val="12"/>
      <color theme="1"/>
      <name val="宋体"/>
      <charset val="134"/>
      <scheme val="minor"/>
    </font>
    <font>
      <b/>
      <sz val="12"/>
      <name val="宋体"/>
      <charset val="134"/>
    </font>
    <font>
      <b/>
      <sz val="10"/>
      <name val="宋体"/>
      <charset val="134"/>
    </font>
    <font>
      <b/>
      <sz val="10"/>
      <color rgb="FFFF0000"/>
      <name val="宋体"/>
      <charset val="134"/>
    </font>
    <font>
      <sz val="12"/>
      <name val="宋体"/>
      <charset val="134"/>
    </font>
    <font>
      <b/>
      <sz val="10"/>
      <name val="黑体"/>
      <charset val="134"/>
    </font>
    <font>
      <b/>
      <sz val="11"/>
      <color theme="1"/>
      <name val="宋体"/>
      <charset val="134"/>
      <scheme val="minor"/>
    </font>
    <font>
      <sz val="10"/>
      <color theme="1"/>
      <name val="宋体"/>
      <charset val="134"/>
      <scheme val="minor"/>
    </font>
    <font>
      <sz val="10"/>
      <name val="宋体"/>
      <charset val="134"/>
      <scheme val="minor"/>
    </font>
    <font>
      <sz val="10"/>
      <color theme="1"/>
      <name val="宋体"/>
      <charset val="134"/>
      <scheme val="minor"/>
    </font>
    <font>
      <sz val="10"/>
      <name val="宋体"/>
      <charset val="134"/>
      <scheme val="major"/>
    </font>
    <font>
      <b/>
      <sz val="11"/>
      <name val="宋体"/>
      <charset val="134"/>
      <scheme val="minor"/>
    </font>
    <font>
      <sz val="11"/>
      <name val="宋体"/>
      <charset val="134"/>
      <scheme val="minor"/>
    </font>
    <font>
      <sz val="12"/>
      <name val="宋体"/>
      <charset val="134"/>
    </font>
    <font>
      <b/>
      <sz val="10"/>
      <name val="黑体"/>
      <charset val="134"/>
    </font>
    <font>
      <b/>
      <sz val="11"/>
      <color indexed="8"/>
      <name val="宋体"/>
      <charset val="134"/>
    </font>
    <font>
      <b/>
      <sz val="10"/>
      <name val="宋体"/>
      <charset val="134"/>
    </font>
    <font>
      <sz val="10.5"/>
      <color indexed="8"/>
      <name val="宋体"/>
      <charset val="134"/>
    </font>
    <font>
      <b/>
      <sz val="10"/>
      <color theme="1"/>
      <name val="宋体"/>
      <charset val="134"/>
      <scheme val="minor"/>
    </font>
    <font>
      <b/>
      <sz val="12"/>
      <color theme="1"/>
      <name val="宋体"/>
      <charset val="134"/>
      <scheme val="minor"/>
    </font>
    <font>
      <b/>
      <sz val="10"/>
      <color indexed="8"/>
      <name val="宋体"/>
      <charset val="134"/>
    </font>
    <font>
      <sz val="12"/>
      <color indexed="8"/>
      <name val="宋体"/>
      <charset val="134"/>
    </font>
    <font>
      <b/>
      <sz val="11"/>
      <color rgb="FFFF0000"/>
      <name val="宋体"/>
      <charset val="134"/>
      <scheme val="minor"/>
    </font>
    <font>
      <sz val="10"/>
      <color rgb="FFFF0000"/>
      <name val="宋体"/>
      <charset val="134"/>
      <scheme val="minor"/>
    </font>
    <font>
      <sz val="12"/>
      <color theme="1"/>
      <name val="楷体_GB2312"/>
      <charset val="134"/>
    </font>
    <font>
      <sz val="11"/>
      <color theme="1"/>
      <name val="宋体"/>
      <family val="3"/>
      <charset val="134"/>
      <scheme val="minor"/>
    </font>
    <font>
      <sz val="10"/>
      <color rgb="FFFF0000"/>
      <name val="宋体"/>
      <family val="3"/>
      <charset val="134"/>
      <scheme val="minor"/>
    </font>
    <font>
      <sz val="10"/>
      <name val="宋体"/>
      <family val="3"/>
      <charset val="134"/>
      <scheme val="minor"/>
    </font>
    <font>
      <sz val="11"/>
      <color theme="1"/>
      <name val="宋体"/>
      <family val="3"/>
      <charset val="134"/>
      <scheme val="minor"/>
    </font>
    <font>
      <b/>
      <sz val="10"/>
      <name val="黑体"/>
      <family val="3"/>
      <charset val="134"/>
    </font>
    <font>
      <sz val="10"/>
      <color theme="1"/>
      <name val="宋体"/>
      <family val="3"/>
      <charset val="134"/>
      <scheme val="minor"/>
    </font>
    <font>
      <sz val="9"/>
      <name val="宋体"/>
      <family val="3"/>
      <charset val="134"/>
      <scheme val="minor"/>
    </font>
    <font>
      <b/>
      <sz val="10"/>
      <name val="宋体"/>
      <family val="3"/>
      <charset val="134"/>
    </font>
    <font>
      <b/>
      <sz val="10"/>
      <color theme="1"/>
      <name val="宋体"/>
      <family val="3"/>
      <charset val="134"/>
      <scheme val="minor"/>
    </font>
    <font>
      <sz val="10"/>
      <name val="宋体"/>
      <family val="3"/>
      <charset val="134"/>
      <scheme val="major"/>
    </font>
    <font>
      <sz val="12"/>
      <name val="宋体"/>
      <family val="3"/>
      <charset val="134"/>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9013336588644"/>
        <bgColor indexed="64"/>
      </patternFill>
    </fill>
    <fill>
      <patternFill patternType="solid">
        <fgColor theme="6" tint="0.399884029663991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91454817346722"/>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30" fillId="0" borderId="0">
      <alignment vertical="center"/>
    </xf>
  </cellStyleXfs>
  <cellXfs count="94">
    <xf numFmtId="0" fontId="0" fillId="0" borderId="0" xfId="0">
      <alignment vertical="center"/>
    </xf>
    <xf numFmtId="0" fontId="1" fillId="0" borderId="0" xfId="0" applyNumberFormat="1" applyFont="1" applyFill="1" applyBorder="1" applyAlignment="1" applyProtection="1">
      <alignment vertical="center"/>
    </xf>
    <xf numFmtId="0" fontId="0" fillId="0" borderId="0" xfId="0" applyFont="1" applyAlignment="1">
      <alignment vertical="center" wrapText="1"/>
    </xf>
    <xf numFmtId="0" fontId="2" fillId="0" borderId="0" xfId="0" applyFont="1" applyAlignment="1">
      <alignment horizontal="center" vertical="center"/>
    </xf>
    <xf numFmtId="0" fontId="4" fillId="3" borderId="5" xfId="0" applyFont="1" applyFill="1" applyBorder="1" applyAlignment="1">
      <alignment horizont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3" fillId="2" borderId="7" xfId="0" applyFont="1" applyFill="1" applyBorder="1" applyAlignment="1">
      <alignment horizontal="left" wrapText="1"/>
    </xf>
    <xf numFmtId="0" fontId="3" fillId="2" borderId="7" xfId="0" applyFont="1" applyFill="1" applyBorder="1" applyAlignment="1">
      <alignment horizont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8" fillId="7" borderId="5" xfId="0" applyFont="1" applyFill="1" applyBorder="1" applyAlignment="1">
      <alignment horizontal="center" vertical="center"/>
    </xf>
    <xf numFmtId="0" fontId="9" fillId="7" borderId="10" xfId="0" applyFont="1" applyFill="1" applyBorder="1" applyAlignment="1">
      <alignment horizontal="left" vertical="top" wrapText="1"/>
    </xf>
    <xf numFmtId="0" fontId="10" fillId="7" borderId="10" xfId="0" applyFont="1" applyFill="1" applyBorder="1" applyAlignment="1">
      <alignment horizontal="left" vertical="top" wrapText="1"/>
    </xf>
    <xf numFmtId="0" fontId="0" fillId="0" borderId="8" xfId="0" applyBorder="1" applyAlignment="1">
      <alignment horizontal="center" vertical="center" wrapText="1"/>
    </xf>
    <xf numFmtId="0" fontId="7" fillId="6" borderId="5" xfId="0" applyFont="1" applyFill="1" applyBorder="1" applyAlignment="1">
      <alignment horizontal="left" vertical="center" wrapText="1"/>
    </xf>
    <xf numFmtId="0" fontId="8" fillId="7" borderId="5" xfId="1" applyFont="1" applyFill="1" applyBorder="1" applyAlignment="1">
      <alignment horizontal="center" vertical="center"/>
    </xf>
    <xf numFmtId="0" fontId="12" fillId="9" borderId="10" xfId="0" applyFont="1" applyFill="1" applyBorder="1" applyAlignment="1">
      <alignment horizontal="left" vertical="center" wrapText="1"/>
    </xf>
    <xf numFmtId="0" fontId="6" fillId="8" borderId="8" xfId="0" applyFont="1" applyFill="1" applyBorder="1" applyAlignment="1">
      <alignment horizontal="center" vertical="center"/>
    </xf>
    <xf numFmtId="0" fontId="9" fillId="7" borderId="10" xfId="1" applyFont="1" applyFill="1" applyBorder="1" applyAlignment="1">
      <alignment horizontal="left" vertical="center" wrapText="1"/>
    </xf>
    <xf numFmtId="0" fontId="7" fillId="6" borderId="9" xfId="0" applyFont="1" applyFill="1" applyBorder="1" applyAlignment="1">
      <alignment horizontal="left" vertical="center" wrapText="1"/>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3" fillId="7" borderId="5" xfId="1" applyFont="1" applyFill="1" applyBorder="1" applyAlignment="1">
      <alignment horizontal="center" vertical="center"/>
    </xf>
    <xf numFmtId="0" fontId="13" fillId="7" borderId="5" xfId="0" applyFont="1" applyFill="1" applyBorder="1" applyAlignment="1">
      <alignment horizontal="center" vertical="center"/>
    </xf>
    <xf numFmtId="0" fontId="1" fillId="0" borderId="8" xfId="0" applyNumberFormat="1" applyFont="1" applyFill="1" applyBorder="1" applyAlignment="1" applyProtection="1">
      <alignment horizontal="center" vertical="center" wrapText="1"/>
    </xf>
    <xf numFmtId="0" fontId="15" fillId="11" borderId="8" xfId="0" applyNumberFormat="1" applyFont="1" applyFill="1" applyBorder="1" applyAlignment="1" applyProtection="1">
      <alignment horizontal="center" vertical="center"/>
    </xf>
    <xf numFmtId="0" fontId="16" fillId="12" borderId="5" xfId="0" applyNumberFormat="1" applyFont="1" applyFill="1" applyBorder="1" applyAlignment="1" applyProtection="1">
      <alignment horizontal="left" vertical="center" wrapText="1"/>
    </xf>
    <xf numFmtId="0" fontId="16" fillId="12" borderId="5" xfId="0" applyNumberFormat="1" applyFont="1" applyFill="1" applyBorder="1" applyAlignment="1" applyProtection="1">
      <alignment horizontal="center" vertical="center" wrapText="1"/>
    </xf>
    <xf numFmtId="0" fontId="17" fillId="13" borderId="5" xfId="0" applyNumberFormat="1" applyFont="1" applyFill="1" applyBorder="1" applyAlignment="1" applyProtection="1">
      <alignment horizontal="center" vertical="center"/>
    </xf>
    <xf numFmtId="0" fontId="18" fillId="9" borderId="10" xfId="0" applyNumberFormat="1" applyFont="1" applyFill="1" applyBorder="1" applyAlignment="1" applyProtection="1">
      <alignment horizontal="left" vertical="center" wrapText="1"/>
    </xf>
    <xf numFmtId="0" fontId="19" fillId="0" borderId="5" xfId="0" applyNumberFormat="1" applyFont="1" applyFill="1" applyBorder="1" applyAlignment="1" applyProtection="1">
      <alignment horizontal="justify" vertical="center"/>
    </xf>
    <xf numFmtId="0" fontId="19" fillId="0" borderId="0" xfId="0" applyNumberFormat="1" applyFont="1" applyFill="1" applyBorder="1" applyAlignment="1" applyProtection="1">
      <alignment horizontal="justify" vertical="center"/>
    </xf>
    <xf numFmtId="0" fontId="16" fillId="6" borderId="5" xfId="0" applyFont="1" applyFill="1" applyBorder="1" applyAlignment="1">
      <alignment horizontal="left" vertical="center" wrapText="1"/>
    </xf>
    <xf numFmtId="0" fontId="11" fillId="7" borderId="10" xfId="0" applyFont="1" applyFill="1" applyBorder="1" applyAlignment="1">
      <alignment horizontal="left" vertical="center" wrapText="1"/>
    </xf>
    <xf numFmtId="0" fontId="6" fillId="8" borderId="9" xfId="0" applyFont="1" applyFill="1" applyBorder="1" applyAlignment="1">
      <alignment horizontal="center" vertical="center" wrapText="1"/>
    </xf>
    <xf numFmtId="0" fontId="3" fillId="2" borderId="5" xfId="0" applyFont="1" applyFill="1" applyBorder="1" applyAlignment="1">
      <alignment horizontal="center" wrapText="1"/>
    </xf>
    <xf numFmtId="0" fontId="3" fillId="2" borderId="8" xfId="0" applyFont="1" applyFill="1" applyBorder="1" applyAlignment="1">
      <alignment horizontal="center" wrapText="1"/>
    </xf>
    <xf numFmtId="0" fontId="20" fillId="14" borderId="5" xfId="0" applyFont="1" applyFill="1" applyBorder="1" applyAlignment="1">
      <alignment vertical="center" wrapText="1"/>
    </xf>
    <xf numFmtId="0" fontId="21" fillId="0" borderId="0" xfId="0" applyFont="1" applyAlignment="1">
      <alignment horizontal="center" vertical="center"/>
    </xf>
    <xf numFmtId="0" fontId="20" fillId="14" borderId="5" xfId="0" applyFont="1" applyFill="1" applyBorder="1" applyAlignment="1">
      <alignment vertical="top" wrapText="1"/>
    </xf>
    <xf numFmtId="0" fontId="22" fillId="15" borderId="5" xfId="0" applyNumberFormat="1" applyFont="1" applyFill="1" applyBorder="1" applyAlignment="1" applyProtection="1">
      <alignment vertical="center" wrapText="1"/>
    </xf>
    <xf numFmtId="0" fontId="23"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24" fillId="7" borderId="5" xfId="0" applyFont="1" applyFill="1" applyBorder="1" applyAlignment="1">
      <alignment horizontal="center" vertical="center"/>
    </xf>
    <xf numFmtId="0" fontId="25" fillId="7" borderId="10" xfId="0" applyFont="1" applyFill="1" applyBorder="1" applyAlignment="1">
      <alignment horizontal="left" vertical="top" wrapText="1"/>
    </xf>
    <xf numFmtId="0" fontId="0" fillId="0" borderId="0" xfId="0" applyFont="1">
      <alignment vertical="center"/>
    </xf>
    <xf numFmtId="0" fontId="26" fillId="0" borderId="5" xfId="0" applyFont="1" applyBorder="1" applyAlignment="1">
      <alignment horizontal="center" vertical="center" wrapText="1"/>
    </xf>
    <xf numFmtId="0" fontId="0" fillId="0" borderId="0" xfId="0" applyAlignment="1">
      <alignment horizontal="right" vertical="center"/>
    </xf>
    <xf numFmtId="0" fontId="32" fillId="7" borderId="10" xfId="0" applyFont="1" applyFill="1" applyBorder="1" applyAlignment="1">
      <alignment horizontal="left" vertical="top" wrapText="1"/>
    </xf>
    <xf numFmtId="0" fontId="35" fillId="14" borderId="5" xfId="0" applyFont="1" applyFill="1" applyBorder="1" applyAlignment="1">
      <alignment vertical="center" wrapText="1"/>
    </xf>
    <xf numFmtId="0" fontId="29" fillId="7" borderId="10" xfId="0" applyFont="1" applyFill="1" applyBorder="1" applyAlignment="1">
      <alignment horizontal="left" vertical="top" wrapText="1"/>
    </xf>
    <xf numFmtId="0" fontId="32" fillId="7" borderId="10" xfId="1" applyFont="1" applyFill="1" applyBorder="1" applyAlignment="1">
      <alignment horizontal="left" vertical="center" wrapText="1"/>
    </xf>
    <xf numFmtId="0" fontId="36" fillId="9" borderId="10" xfId="0" applyFont="1" applyFill="1" applyBorder="1" applyAlignment="1">
      <alignment horizontal="left" vertical="center" wrapText="1"/>
    </xf>
    <xf numFmtId="0" fontId="34" fillId="9" borderId="10" xfId="0" applyNumberFormat="1" applyFont="1" applyFill="1" applyBorder="1" applyAlignment="1" applyProtection="1">
      <alignment horizontal="left" vertical="center" wrapText="1"/>
    </xf>
    <xf numFmtId="0" fontId="37" fillId="2" borderId="5" xfId="0" applyFont="1" applyFill="1" applyBorder="1" applyAlignment="1">
      <alignment horizont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4" fillId="4" borderId="6"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0" fillId="0" borderId="0" xfId="0" applyFont="1" applyAlignment="1">
      <alignment vertical="center" wrapText="1"/>
    </xf>
    <xf numFmtId="0" fontId="0" fillId="0" borderId="0" xfId="0">
      <alignment vertical="center"/>
    </xf>
    <xf numFmtId="0" fontId="26" fillId="0" borderId="5" xfId="0" applyFont="1" applyBorder="1" applyAlignment="1">
      <alignment horizontal="center" vertical="center" wrapText="1"/>
    </xf>
    <xf numFmtId="0" fontId="2" fillId="0" borderId="5" xfId="0" applyFont="1" applyBorder="1" applyAlignment="1">
      <alignment horizontal="center" vertical="center"/>
    </xf>
    <xf numFmtId="0" fontId="3" fillId="5" borderId="9"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3" fillId="5" borderId="7"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6" fillId="8" borderId="9" xfId="0" applyFont="1" applyFill="1" applyBorder="1" applyAlignment="1">
      <alignment horizontal="center" vertical="center"/>
    </xf>
    <xf numFmtId="0" fontId="6" fillId="8" borderId="7" xfId="0" applyFont="1" applyFill="1" applyBorder="1" applyAlignment="1">
      <alignment horizontal="center" vertical="center"/>
    </xf>
    <xf numFmtId="0" fontId="26" fillId="0" borderId="5" xfId="0" applyFont="1" applyBorder="1" applyAlignment="1">
      <alignment horizontal="justify" vertical="center" wrapText="1"/>
    </xf>
    <xf numFmtId="0" fontId="2" fillId="0" borderId="5" xfId="0" applyFont="1" applyBorder="1">
      <alignment vertical="center"/>
    </xf>
    <xf numFmtId="0" fontId="7" fillId="6" borderId="5" xfId="0" applyFont="1" applyFill="1" applyBorder="1" applyAlignment="1">
      <alignment horizontal="center" vertical="center" wrapText="1"/>
    </xf>
    <xf numFmtId="0" fontId="0" fillId="0" borderId="5" xfId="0"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6" fillId="8"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6" fillId="10" borderId="9"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7" xfId="0" applyFont="1" applyFill="1" applyBorder="1" applyAlignment="1">
      <alignment horizontal="center" vertical="center"/>
    </xf>
    <xf numFmtId="0" fontId="3" fillId="5" borderId="12" xfId="0" applyFont="1" applyFill="1" applyBorder="1" applyAlignment="1">
      <alignment horizontal="left" vertical="center" wrapText="1"/>
    </xf>
    <xf numFmtId="0" fontId="0" fillId="0" borderId="0" xfId="0" applyAlignment="1">
      <alignment horizontal="left" vertical="center"/>
    </xf>
    <xf numFmtId="0" fontId="3" fillId="5" borderId="0" xfId="0" applyFont="1" applyFill="1" applyAlignment="1">
      <alignment horizontal="left" vertical="center" wrapText="1"/>
    </xf>
    <xf numFmtId="0" fontId="14" fillId="0" borderId="8" xfId="0" applyFont="1" applyBorder="1" applyAlignment="1">
      <alignment horizontal="center" vertical="center"/>
    </xf>
    <xf numFmtId="0" fontId="14" fillId="0" borderId="7" xfId="0" applyFont="1" applyBorder="1" applyAlignment="1">
      <alignment horizontal="center" vertical="center"/>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9788525" y="2865755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topLeftCell="A34" workbookViewId="0">
      <selection activeCell="H34" sqref="H34"/>
    </sheetView>
  </sheetViews>
  <sheetFormatPr defaultColWidth="9" defaultRowHeight="15"/>
  <cols>
    <col min="4" max="4" width="22.36328125" customWidth="1"/>
    <col min="8" max="8" width="62" style="2" customWidth="1"/>
    <col min="9" max="9" width="77.36328125" customWidth="1"/>
    <col min="10" max="10" width="8.81640625" style="3"/>
  </cols>
  <sheetData>
    <row r="1" spans="1:10">
      <c r="A1" s="56" t="s">
        <v>0</v>
      </c>
      <c r="B1" s="57"/>
      <c r="C1" s="57"/>
      <c r="D1" s="57"/>
      <c r="E1" s="57"/>
      <c r="F1" s="57"/>
      <c r="G1" s="57"/>
      <c r="H1" s="57"/>
      <c r="I1" s="57"/>
    </row>
    <row r="2" spans="1:10">
      <c r="A2" s="58" t="s">
        <v>1</v>
      </c>
      <c r="B2" s="59"/>
      <c r="C2" s="59"/>
      <c r="D2" s="59"/>
      <c r="E2" s="59"/>
      <c r="F2" s="59"/>
      <c r="G2" s="59"/>
      <c r="H2" s="59"/>
      <c r="I2" s="59"/>
    </row>
    <row r="3" spans="1:10">
      <c r="A3" s="4" t="s">
        <v>2</v>
      </c>
      <c r="B3" s="60" t="s">
        <v>258</v>
      </c>
      <c r="C3" s="61"/>
      <c r="D3" s="61"/>
      <c r="E3" s="61"/>
      <c r="F3" s="61"/>
      <c r="G3" s="61"/>
      <c r="H3" s="61"/>
      <c r="I3" s="62"/>
    </row>
    <row r="4" spans="1:10" ht="30">
      <c r="A4" s="5" t="s">
        <v>3</v>
      </c>
      <c r="B4" s="6" t="s">
        <v>4</v>
      </c>
      <c r="C4" s="5" t="s">
        <v>5</v>
      </c>
      <c r="D4" s="7" t="s">
        <v>6</v>
      </c>
      <c r="E4" s="8" t="s">
        <v>7</v>
      </c>
      <c r="F4" s="8" t="s">
        <v>8</v>
      </c>
      <c r="G4" s="8" t="s">
        <v>9</v>
      </c>
      <c r="H4" s="55" t="s">
        <v>279</v>
      </c>
      <c r="I4" s="36" t="s">
        <v>10</v>
      </c>
      <c r="J4" s="37" t="s">
        <v>11</v>
      </c>
    </row>
    <row r="5" spans="1:10" ht="104">
      <c r="A5" s="67" t="s">
        <v>12</v>
      </c>
      <c r="B5" s="72" t="s">
        <v>13</v>
      </c>
      <c r="C5" s="72" t="s">
        <v>14</v>
      </c>
      <c r="D5" s="10" t="s">
        <v>15</v>
      </c>
      <c r="E5" s="10">
        <v>1</v>
      </c>
      <c r="F5" s="10" t="s">
        <v>16</v>
      </c>
      <c r="G5" s="11">
        <v>100</v>
      </c>
      <c r="H5" s="49" t="s">
        <v>260</v>
      </c>
      <c r="I5" s="50" t="s">
        <v>259</v>
      </c>
      <c r="J5" s="39">
        <f>E5*G5/100</f>
        <v>1</v>
      </c>
    </row>
    <row r="6" spans="1:10" ht="351">
      <c r="A6" s="68"/>
      <c r="B6" s="73"/>
      <c r="C6" s="73"/>
      <c r="D6" s="10" t="s">
        <v>17</v>
      </c>
      <c r="E6" s="10">
        <v>3</v>
      </c>
      <c r="F6" s="10" t="s">
        <v>18</v>
      </c>
      <c r="G6" s="11">
        <v>100</v>
      </c>
      <c r="H6" s="49" t="s">
        <v>280</v>
      </c>
      <c r="I6" s="38" t="s">
        <v>19</v>
      </c>
      <c r="J6" s="39">
        <f t="shared" ref="J6:J65" si="0">E6*G6/100</f>
        <v>3</v>
      </c>
    </row>
    <row r="7" spans="1:10" ht="91">
      <c r="A7" s="68"/>
      <c r="B7" s="72" t="s">
        <v>20</v>
      </c>
      <c r="C7" s="72" t="s">
        <v>21</v>
      </c>
      <c r="D7" s="10" t="s">
        <v>22</v>
      </c>
      <c r="E7" s="10">
        <v>1</v>
      </c>
      <c r="F7" s="10" t="s">
        <v>23</v>
      </c>
      <c r="G7" s="11">
        <v>100</v>
      </c>
      <c r="H7" s="49" t="s">
        <v>261</v>
      </c>
      <c r="I7" s="38" t="s">
        <v>24</v>
      </c>
      <c r="J7" s="39">
        <f t="shared" si="0"/>
        <v>1</v>
      </c>
    </row>
    <row r="8" spans="1:10" ht="127" customHeight="1">
      <c r="A8" s="68"/>
      <c r="B8" s="73"/>
      <c r="C8" s="73"/>
      <c r="D8" s="10" t="s">
        <v>25</v>
      </c>
      <c r="E8" s="10">
        <v>5</v>
      </c>
      <c r="F8" s="10" t="s">
        <v>26</v>
      </c>
      <c r="G8" s="11">
        <v>100</v>
      </c>
      <c r="H8" s="51" t="s">
        <v>262</v>
      </c>
      <c r="I8" s="38" t="s">
        <v>27</v>
      </c>
      <c r="J8" s="39">
        <f t="shared" si="0"/>
        <v>5</v>
      </c>
    </row>
    <row r="9" spans="1:10" ht="195">
      <c r="A9" s="68"/>
      <c r="B9" s="72" t="s">
        <v>28</v>
      </c>
      <c r="C9" s="72" t="s">
        <v>29</v>
      </c>
      <c r="D9" s="10" t="s">
        <v>30</v>
      </c>
      <c r="E9" s="10">
        <v>2</v>
      </c>
      <c r="F9" s="10" t="s">
        <v>31</v>
      </c>
      <c r="G9" s="11">
        <v>100</v>
      </c>
      <c r="H9" s="49" t="s">
        <v>292</v>
      </c>
      <c r="I9" s="38" t="s">
        <v>32</v>
      </c>
      <c r="J9" s="39">
        <f t="shared" si="0"/>
        <v>2</v>
      </c>
    </row>
    <row r="10" spans="1:10" ht="143">
      <c r="A10" s="68"/>
      <c r="B10" s="74"/>
      <c r="C10" s="74"/>
      <c r="D10" s="10" t="s">
        <v>33</v>
      </c>
      <c r="E10" s="10">
        <v>2</v>
      </c>
      <c r="F10" s="10" t="s">
        <v>34</v>
      </c>
      <c r="G10" s="11">
        <v>100</v>
      </c>
      <c r="H10" s="49" t="s">
        <v>301</v>
      </c>
      <c r="I10" s="38" t="s">
        <v>35</v>
      </c>
      <c r="J10" s="39">
        <f t="shared" si="0"/>
        <v>2</v>
      </c>
    </row>
    <row r="11" spans="1:10" ht="130">
      <c r="A11" s="68"/>
      <c r="B11" s="73"/>
      <c r="C11" s="73"/>
      <c r="D11" s="10" t="s">
        <v>36</v>
      </c>
      <c r="E11" s="10">
        <v>2</v>
      </c>
      <c r="F11" s="10" t="s">
        <v>37</v>
      </c>
      <c r="G11" s="11">
        <v>100</v>
      </c>
      <c r="H11" s="49" t="s">
        <v>281</v>
      </c>
      <c r="I11" s="38" t="s">
        <v>38</v>
      </c>
      <c r="J11" s="39">
        <f t="shared" si="0"/>
        <v>2</v>
      </c>
    </row>
    <row r="12" spans="1:10" ht="409.5">
      <c r="A12" s="69"/>
      <c r="B12" s="75" t="s">
        <v>39</v>
      </c>
      <c r="C12" s="72" t="s">
        <v>40</v>
      </c>
      <c r="D12" s="15" t="s">
        <v>41</v>
      </c>
      <c r="E12" s="10">
        <v>4</v>
      </c>
      <c r="F12" s="10" t="s">
        <v>42</v>
      </c>
      <c r="G12" s="11">
        <v>80</v>
      </c>
      <c r="H12" s="49" t="s">
        <v>282</v>
      </c>
      <c r="I12" s="38" t="s">
        <v>43</v>
      </c>
      <c r="J12" s="39">
        <f t="shared" si="0"/>
        <v>3.2</v>
      </c>
    </row>
    <row r="13" spans="1:10" ht="52">
      <c r="A13" s="69"/>
      <c r="B13" s="76"/>
      <c r="C13" s="73"/>
      <c r="D13" s="15" t="s">
        <v>44</v>
      </c>
      <c r="E13" s="10">
        <v>2</v>
      </c>
      <c r="F13" s="10" t="s">
        <v>45</v>
      </c>
      <c r="G13" s="11">
        <v>100</v>
      </c>
      <c r="H13" s="12" t="s">
        <v>283</v>
      </c>
      <c r="I13" s="38" t="s">
        <v>46</v>
      </c>
      <c r="J13" s="39">
        <f t="shared" si="0"/>
        <v>2</v>
      </c>
    </row>
    <row r="14" spans="1:10" ht="273">
      <c r="A14" s="69"/>
      <c r="B14" s="75" t="s">
        <v>47</v>
      </c>
      <c r="C14" s="72" t="s">
        <v>48</v>
      </c>
      <c r="D14" s="15" t="s">
        <v>49</v>
      </c>
      <c r="E14" s="10">
        <v>1</v>
      </c>
      <c r="F14" s="10" t="s">
        <v>50</v>
      </c>
      <c r="G14" s="11">
        <v>70</v>
      </c>
      <c r="H14" s="49" t="s">
        <v>263</v>
      </c>
      <c r="I14" s="38" t="s">
        <v>51</v>
      </c>
      <c r="J14" s="39">
        <f t="shared" si="0"/>
        <v>0.7</v>
      </c>
    </row>
    <row r="15" spans="1:10" ht="208">
      <c r="A15" s="69"/>
      <c r="B15" s="76"/>
      <c r="C15" s="73"/>
      <c r="D15" s="15" t="s">
        <v>52</v>
      </c>
      <c r="E15" s="10">
        <v>6</v>
      </c>
      <c r="F15" s="10" t="s">
        <v>53</v>
      </c>
      <c r="G15" s="11">
        <v>100</v>
      </c>
      <c r="H15" s="49" t="s">
        <v>298</v>
      </c>
      <c r="I15" s="38" t="s">
        <v>54</v>
      </c>
      <c r="J15" s="39">
        <f t="shared" si="0"/>
        <v>6</v>
      </c>
    </row>
    <row r="16" spans="1:10" ht="261.75" customHeight="1">
      <c r="A16" s="69"/>
      <c r="B16" s="72" t="s">
        <v>55</v>
      </c>
      <c r="C16" s="72" t="s">
        <v>56</v>
      </c>
      <c r="D16" s="10" t="s">
        <v>57</v>
      </c>
      <c r="E16" s="10">
        <v>2</v>
      </c>
      <c r="F16" s="10" t="s">
        <v>58</v>
      </c>
      <c r="G16" s="16">
        <v>95</v>
      </c>
      <c r="H16" s="52" t="s">
        <v>299</v>
      </c>
      <c r="I16" s="40" t="s">
        <v>59</v>
      </c>
      <c r="J16" s="39">
        <f t="shared" si="0"/>
        <v>1.9</v>
      </c>
    </row>
    <row r="17" spans="1:10" ht="65">
      <c r="A17" s="69"/>
      <c r="B17" s="74"/>
      <c r="C17" s="74"/>
      <c r="D17" s="10" t="s">
        <v>60</v>
      </c>
      <c r="E17" s="10">
        <v>1</v>
      </c>
      <c r="F17" s="10" t="s">
        <v>61</v>
      </c>
      <c r="G17" s="16">
        <v>100</v>
      </c>
      <c r="H17" s="53" t="s">
        <v>264</v>
      </c>
      <c r="I17" s="38" t="s">
        <v>62</v>
      </c>
      <c r="J17" s="39">
        <f t="shared" si="0"/>
        <v>1</v>
      </c>
    </row>
    <row r="18" spans="1:10" ht="91">
      <c r="A18" s="69"/>
      <c r="B18" s="74"/>
      <c r="C18" s="74"/>
      <c r="D18" s="10" t="s">
        <v>63</v>
      </c>
      <c r="E18" s="10">
        <v>1</v>
      </c>
      <c r="F18" s="10" t="s">
        <v>64</v>
      </c>
      <c r="G18" s="16">
        <v>100</v>
      </c>
      <c r="H18" s="53" t="s">
        <v>293</v>
      </c>
      <c r="I18" s="38" t="s">
        <v>65</v>
      </c>
      <c r="J18" s="39">
        <f t="shared" si="0"/>
        <v>1</v>
      </c>
    </row>
    <row r="19" spans="1:10" ht="39">
      <c r="A19" s="69"/>
      <c r="B19" s="73"/>
      <c r="C19" s="73"/>
      <c r="D19" s="10" t="s">
        <v>66</v>
      </c>
      <c r="E19" s="10">
        <v>1</v>
      </c>
      <c r="F19" s="10" t="s">
        <v>67</v>
      </c>
      <c r="G19" s="16">
        <v>0</v>
      </c>
      <c r="H19" s="53" t="s">
        <v>278</v>
      </c>
      <c r="I19" s="38" t="s">
        <v>68</v>
      </c>
      <c r="J19" s="39">
        <f t="shared" si="0"/>
        <v>0</v>
      </c>
    </row>
    <row r="20" spans="1:10" ht="117">
      <c r="A20" s="69"/>
      <c r="B20" s="72" t="s">
        <v>69</v>
      </c>
      <c r="C20" s="72" t="s">
        <v>70</v>
      </c>
      <c r="D20" s="10" t="s">
        <v>71</v>
      </c>
      <c r="E20" s="10">
        <v>1</v>
      </c>
      <c r="F20" s="10" t="s">
        <v>72</v>
      </c>
      <c r="G20" s="11">
        <v>100</v>
      </c>
      <c r="H20" s="53" t="s">
        <v>284</v>
      </c>
      <c r="I20" s="38" t="s">
        <v>73</v>
      </c>
      <c r="J20" s="39">
        <f t="shared" si="0"/>
        <v>1</v>
      </c>
    </row>
    <row r="21" spans="1:10" ht="169">
      <c r="A21" s="69"/>
      <c r="B21" s="74"/>
      <c r="C21" s="74"/>
      <c r="D21" s="10" t="s">
        <v>74</v>
      </c>
      <c r="E21" s="10">
        <v>2</v>
      </c>
      <c r="F21" s="10" t="s">
        <v>75</v>
      </c>
      <c r="G21" s="11">
        <v>100</v>
      </c>
      <c r="H21" s="53" t="s">
        <v>265</v>
      </c>
      <c r="I21" s="38" t="s">
        <v>285</v>
      </c>
      <c r="J21" s="39">
        <f t="shared" si="0"/>
        <v>2</v>
      </c>
    </row>
    <row r="22" spans="1:10" ht="143">
      <c r="A22" s="70"/>
      <c r="B22" s="73"/>
      <c r="C22" s="73"/>
      <c r="D22" s="10" t="s">
        <v>76</v>
      </c>
      <c r="E22" s="10">
        <v>3</v>
      </c>
      <c r="F22" s="10" t="s">
        <v>77</v>
      </c>
      <c r="G22" s="11">
        <v>100</v>
      </c>
      <c r="H22" s="53" t="s">
        <v>266</v>
      </c>
      <c r="I22" s="38" t="s">
        <v>78</v>
      </c>
      <c r="J22" s="39">
        <f t="shared" si="0"/>
        <v>3</v>
      </c>
    </row>
    <row r="23" spans="1:10" ht="52">
      <c r="A23" s="67" t="s">
        <v>79</v>
      </c>
      <c r="B23" s="75" t="s">
        <v>80</v>
      </c>
      <c r="C23" s="72" t="s">
        <v>81</v>
      </c>
      <c r="D23" s="15" t="s">
        <v>82</v>
      </c>
      <c r="E23" s="10">
        <v>1</v>
      </c>
      <c r="F23" s="10" t="s">
        <v>83</v>
      </c>
      <c r="G23" s="16">
        <v>100</v>
      </c>
      <c r="H23" s="53" t="s">
        <v>267</v>
      </c>
      <c r="I23" s="38" t="s">
        <v>84</v>
      </c>
      <c r="J23" s="3">
        <f t="shared" si="0"/>
        <v>1</v>
      </c>
    </row>
    <row r="24" spans="1:10" ht="78">
      <c r="A24" s="68"/>
      <c r="B24" s="83"/>
      <c r="C24" s="74"/>
      <c r="D24" s="15" t="s">
        <v>85</v>
      </c>
      <c r="E24" s="10">
        <v>2</v>
      </c>
      <c r="F24" s="10" t="s">
        <v>86</v>
      </c>
      <c r="G24" s="16">
        <v>100</v>
      </c>
      <c r="H24" s="53" t="s">
        <v>268</v>
      </c>
      <c r="I24" s="38" t="s">
        <v>87</v>
      </c>
      <c r="J24" s="3">
        <f t="shared" si="0"/>
        <v>2</v>
      </c>
    </row>
    <row r="25" spans="1:10" ht="117">
      <c r="A25" s="68"/>
      <c r="B25" s="83"/>
      <c r="C25" s="69"/>
      <c r="D25" s="15" t="s">
        <v>88</v>
      </c>
      <c r="E25" s="10">
        <v>1</v>
      </c>
      <c r="F25" s="10" t="s">
        <v>89</v>
      </c>
      <c r="G25" s="16">
        <v>100</v>
      </c>
      <c r="H25" s="17" t="s">
        <v>90</v>
      </c>
      <c r="I25" s="38" t="s">
        <v>91</v>
      </c>
      <c r="J25" s="3">
        <f t="shared" si="0"/>
        <v>1</v>
      </c>
    </row>
    <row r="26" spans="1:10" ht="52">
      <c r="A26" s="68"/>
      <c r="B26" s="83"/>
      <c r="C26" s="69"/>
      <c r="D26" s="15" t="s">
        <v>92</v>
      </c>
      <c r="E26" s="10">
        <v>1</v>
      </c>
      <c r="F26" s="10" t="s">
        <v>93</v>
      </c>
      <c r="G26" s="16">
        <v>100</v>
      </c>
      <c r="H26" s="17" t="s">
        <v>94</v>
      </c>
      <c r="I26" s="38" t="s">
        <v>95</v>
      </c>
      <c r="J26" s="3">
        <f t="shared" si="0"/>
        <v>1</v>
      </c>
    </row>
    <row r="27" spans="1:10" ht="39">
      <c r="A27" s="68"/>
      <c r="B27" s="76"/>
      <c r="C27" s="70"/>
      <c r="D27" s="15" t="s">
        <v>96</v>
      </c>
      <c r="E27" s="10">
        <v>1</v>
      </c>
      <c r="F27" s="10" t="s">
        <v>97</v>
      </c>
      <c r="G27" s="16">
        <v>100</v>
      </c>
      <c r="H27" s="17" t="s">
        <v>98</v>
      </c>
      <c r="I27" s="38" t="s">
        <v>99</v>
      </c>
      <c r="J27" s="3">
        <f t="shared" si="0"/>
        <v>1</v>
      </c>
    </row>
    <row r="28" spans="1:10" ht="39">
      <c r="A28" s="68"/>
      <c r="B28" s="75" t="s">
        <v>100</v>
      </c>
      <c r="C28" s="72" t="s">
        <v>101</v>
      </c>
      <c r="D28" s="15" t="s">
        <v>102</v>
      </c>
      <c r="E28" s="10">
        <v>1.5</v>
      </c>
      <c r="F28" s="10" t="s">
        <v>103</v>
      </c>
      <c r="G28" s="16">
        <v>100</v>
      </c>
      <c r="H28" s="53" t="s">
        <v>269</v>
      </c>
      <c r="I28" s="38" t="s">
        <v>104</v>
      </c>
      <c r="J28" s="3">
        <f t="shared" si="0"/>
        <v>1.5</v>
      </c>
    </row>
    <row r="29" spans="1:10" ht="52">
      <c r="A29" s="68"/>
      <c r="B29" s="84"/>
      <c r="C29" s="74"/>
      <c r="D29" s="15" t="s">
        <v>105</v>
      </c>
      <c r="E29" s="10">
        <v>1.5</v>
      </c>
      <c r="F29" s="10" t="s">
        <v>106</v>
      </c>
      <c r="G29" s="16">
        <v>100</v>
      </c>
      <c r="H29" s="53" t="s">
        <v>294</v>
      </c>
      <c r="I29" s="38" t="s">
        <v>107</v>
      </c>
      <c r="J29" s="3">
        <f t="shared" si="0"/>
        <v>1.5</v>
      </c>
    </row>
    <row r="30" spans="1:10" ht="78">
      <c r="A30" s="68"/>
      <c r="B30" s="84"/>
      <c r="C30" s="69"/>
      <c r="D30" s="15" t="s">
        <v>108</v>
      </c>
      <c r="E30" s="10">
        <v>1.5</v>
      </c>
      <c r="F30" s="10" t="s">
        <v>109</v>
      </c>
      <c r="G30" s="16">
        <v>100</v>
      </c>
      <c r="H30" s="53" t="s">
        <v>295</v>
      </c>
      <c r="I30" s="38" t="s">
        <v>110</v>
      </c>
      <c r="J30" s="3">
        <f t="shared" si="0"/>
        <v>1.5</v>
      </c>
    </row>
    <row r="31" spans="1:10" ht="52">
      <c r="A31" s="68"/>
      <c r="B31" s="85"/>
      <c r="C31" s="70"/>
      <c r="D31" s="15" t="s">
        <v>111</v>
      </c>
      <c r="E31" s="10">
        <v>1.5</v>
      </c>
      <c r="F31" s="10" t="s">
        <v>112</v>
      </c>
      <c r="G31" s="16">
        <v>100</v>
      </c>
      <c r="H31" s="17" t="s">
        <v>113</v>
      </c>
      <c r="I31" s="38" t="s">
        <v>114</v>
      </c>
      <c r="J31" s="3">
        <f t="shared" si="0"/>
        <v>1.5</v>
      </c>
    </row>
    <row r="32" spans="1:10" ht="39">
      <c r="A32" s="68"/>
      <c r="B32" s="75" t="s">
        <v>115</v>
      </c>
      <c r="C32" s="72" t="s">
        <v>116</v>
      </c>
      <c r="D32" s="15" t="s">
        <v>117</v>
      </c>
      <c r="E32" s="10">
        <v>1</v>
      </c>
      <c r="F32" s="10" t="s">
        <v>118</v>
      </c>
      <c r="G32" s="11">
        <v>100</v>
      </c>
      <c r="H32" s="17" t="s">
        <v>119</v>
      </c>
      <c r="I32" s="38" t="s">
        <v>120</v>
      </c>
      <c r="J32" s="3">
        <f t="shared" si="0"/>
        <v>1</v>
      </c>
    </row>
    <row r="33" spans="1:10" ht="39">
      <c r="A33" s="68"/>
      <c r="B33" s="76"/>
      <c r="C33" s="73"/>
      <c r="D33" s="15" t="s">
        <v>121</v>
      </c>
      <c r="E33" s="10">
        <v>3</v>
      </c>
      <c r="F33" s="10" t="s">
        <v>122</v>
      </c>
      <c r="G33" s="16">
        <v>100</v>
      </c>
      <c r="H33" s="17" t="s">
        <v>123</v>
      </c>
      <c r="I33" s="38" t="s">
        <v>124</v>
      </c>
      <c r="J33" s="3">
        <f t="shared" si="0"/>
        <v>3</v>
      </c>
    </row>
    <row r="34" spans="1:10" ht="52">
      <c r="A34" s="69"/>
      <c r="B34" s="75" t="s">
        <v>125</v>
      </c>
      <c r="C34" s="79" t="s">
        <v>126</v>
      </c>
      <c r="D34" s="9" t="s">
        <v>127</v>
      </c>
      <c r="E34" s="9">
        <v>1</v>
      </c>
      <c r="F34" s="10" t="s">
        <v>128</v>
      </c>
      <c r="G34" s="16">
        <v>100</v>
      </c>
      <c r="H34" s="19" t="s">
        <v>129</v>
      </c>
      <c r="I34" s="38" t="s">
        <v>130</v>
      </c>
      <c r="J34" s="3">
        <f t="shared" si="0"/>
        <v>1</v>
      </c>
    </row>
    <row r="35" spans="1:10" ht="39">
      <c r="A35" s="69"/>
      <c r="B35" s="84"/>
      <c r="C35" s="80"/>
      <c r="D35" s="9" t="s">
        <v>131</v>
      </c>
      <c r="E35" s="9">
        <v>1</v>
      </c>
      <c r="F35" s="10" t="s">
        <v>132</v>
      </c>
      <c r="G35" s="16">
        <v>100</v>
      </c>
      <c r="H35" s="19" t="s">
        <v>133</v>
      </c>
      <c r="I35" s="38" t="s">
        <v>134</v>
      </c>
      <c r="J35" s="3">
        <f t="shared" si="0"/>
        <v>1</v>
      </c>
    </row>
    <row r="36" spans="1:10" ht="78">
      <c r="A36" s="69"/>
      <c r="B36" s="84"/>
      <c r="C36" s="80"/>
      <c r="D36" s="9" t="s">
        <v>135</v>
      </c>
      <c r="E36" s="9">
        <v>3</v>
      </c>
      <c r="F36" s="10" t="s">
        <v>136</v>
      </c>
      <c r="G36" s="16">
        <v>100</v>
      </c>
      <c r="H36" s="53" t="s">
        <v>270</v>
      </c>
      <c r="I36" s="38" t="s">
        <v>137</v>
      </c>
      <c r="J36" s="3">
        <f t="shared" si="0"/>
        <v>3</v>
      </c>
    </row>
    <row r="37" spans="1:10" ht="65">
      <c r="A37" s="69"/>
      <c r="B37" s="84"/>
      <c r="C37" s="80"/>
      <c r="D37" s="20" t="s">
        <v>138</v>
      </c>
      <c r="E37" s="9">
        <v>1</v>
      </c>
      <c r="F37" s="10" t="s">
        <v>139</v>
      </c>
      <c r="G37" s="16">
        <v>100</v>
      </c>
      <c r="H37" s="53" t="s">
        <v>271</v>
      </c>
      <c r="I37" s="38" t="s">
        <v>140</v>
      </c>
      <c r="J37" s="3">
        <f t="shared" si="0"/>
        <v>1</v>
      </c>
    </row>
    <row r="38" spans="1:10" ht="39">
      <c r="A38" s="69"/>
      <c r="B38" s="84"/>
      <c r="C38" s="80"/>
      <c r="D38" s="9" t="s">
        <v>141</v>
      </c>
      <c r="E38" s="9">
        <v>3</v>
      </c>
      <c r="F38" s="10" t="s">
        <v>142</v>
      </c>
      <c r="G38" s="16">
        <v>100</v>
      </c>
      <c r="H38" s="53" t="s">
        <v>272</v>
      </c>
      <c r="I38" s="38" t="s">
        <v>143</v>
      </c>
      <c r="J38" s="3">
        <f t="shared" si="0"/>
        <v>3</v>
      </c>
    </row>
    <row r="39" spans="1:10" ht="52">
      <c r="A39" s="69"/>
      <c r="B39" s="84"/>
      <c r="C39" s="80"/>
      <c r="D39" s="20" t="s">
        <v>144</v>
      </c>
      <c r="E39" s="9">
        <v>1</v>
      </c>
      <c r="F39" s="10" t="s">
        <v>145</v>
      </c>
      <c r="G39" s="16">
        <v>100</v>
      </c>
      <c r="H39" s="53" t="s">
        <v>273</v>
      </c>
      <c r="I39" s="38" t="s">
        <v>146</v>
      </c>
      <c r="J39" s="3">
        <f t="shared" si="0"/>
        <v>1</v>
      </c>
    </row>
    <row r="40" spans="1:10" ht="39">
      <c r="A40" s="69"/>
      <c r="B40" s="86" t="s">
        <v>147</v>
      </c>
      <c r="C40" s="81" t="s">
        <v>148</v>
      </c>
      <c r="D40" s="21" t="s">
        <v>149</v>
      </c>
      <c r="E40" s="22">
        <v>1</v>
      </c>
      <c r="F40" s="10" t="s">
        <v>150</v>
      </c>
      <c r="G40" s="23">
        <v>100</v>
      </c>
      <c r="H40" s="53" t="s">
        <v>274</v>
      </c>
      <c r="I40" s="38" t="s">
        <v>151</v>
      </c>
      <c r="J40" s="3">
        <f t="shared" si="0"/>
        <v>1</v>
      </c>
    </row>
    <row r="41" spans="1:10" ht="39">
      <c r="A41" s="69"/>
      <c r="B41" s="87"/>
      <c r="C41" s="82"/>
      <c r="D41" s="21" t="s">
        <v>152</v>
      </c>
      <c r="E41" s="22">
        <v>1</v>
      </c>
      <c r="F41" s="10" t="s">
        <v>153</v>
      </c>
      <c r="G41" s="23">
        <v>100</v>
      </c>
      <c r="H41" s="17" t="s">
        <v>154</v>
      </c>
      <c r="I41" s="38" t="s">
        <v>155</v>
      </c>
      <c r="J41" s="3">
        <f t="shared" si="0"/>
        <v>1</v>
      </c>
    </row>
    <row r="42" spans="1:10" ht="78">
      <c r="A42" s="69"/>
      <c r="B42" s="87"/>
      <c r="C42" s="82"/>
      <c r="D42" s="21" t="s">
        <v>156</v>
      </c>
      <c r="E42" s="22">
        <v>2</v>
      </c>
      <c r="F42" s="10" t="s">
        <v>157</v>
      </c>
      <c r="G42" s="23">
        <v>100</v>
      </c>
      <c r="H42" s="17" t="s">
        <v>158</v>
      </c>
      <c r="I42" s="38" t="s">
        <v>159</v>
      </c>
      <c r="J42" s="3">
        <f t="shared" si="0"/>
        <v>2</v>
      </c>
    </row>
    <row r="43" spans="1:10" ht="104">
      <c r="A43" s="69"/>
      <c r="B43" s="87"/>
      <c r="C43" s="69"/>
      <c r="D43" s="21" t="s">
        <v>160</v>
      </c>
      <c r="E43" s="22">
        <v>1</v>
      </c>
      <c r="F43" s="10" t="s">
        <v>161</v>
      </c>
      <c r="G43" s="23">
        <v>100</v>
      </c>
      <c r="H43" s="17" t="s">
        <v>162</v>
      </c>
      <c r="I43" s="38" t="s">
        <v>163</v>
      </c>
      <c r="J43" s="3">
        <f t="shared" si="0"/>
        <v>1</v>
      </c>
    </row>
    <row r="44" spans="1:10" ht="104">
      <c r="A44" s="69"/>
      <c r="B44" s="88"/>
      <c r="C44" s="70"/>
      <c r="D44" s="21" t="s">
        <v>164</v>
      </c>
      <c r="E44" s="22">
        <v>2</v>
      </c>
      <c r="F44" s="10" t="s">
        <v>165</v>
      </c>
      <c r="G44" s="23">
        <v>100</v>
      </c>
      <c r="H44" s="17" t="s">
        <v>166</v>
      </c>
      <c r="I44" s="38" t="s">
        <v>167</v>
      </c>
      <c r="J44" s="3">
        <f t="shared" si="0"/>
        <v>2</v>
      </c>
    </row>
    <row r="45" spans="1:10" ht="52">
      <c r="A45" s="69"/>
      <c r="B45" s="86" t="s">
        <v>168</v>
      </c>
      <c r="C45" s="81" t="s">
        <v>169</v>
      </c>
      <c r="D45" s="21" t="s">
        <v>170</v>
      </c>
      <c r="E45" s="22">
        <v>1</v>
      </c>
      <c r="F45" s="10" t="s">
        <v>171</v>
      </c>
      <c r="G45" s="11">
        <v>100</v>
      </c>
      <c r="H45" s="17" t="s">
        <v>172</v>
      </c>
      <c r="I45" s="38" t="s">
        <v>173</v>
      </c>
      <c r="J45" s="3">
        <f t="shared" si="0"/>
        <v>1</v>
      </c>
    </row>
    <row r="46" spans="1:10" ht="52">
      <c r="A46" s="70"/>
      <c r="B46" s="85"/>
      <c r="C46" s="70"/>
      <c r="D46" s="15" t="s">
        <v>174</v>
      </c>
      <c r="E46" s="10">
        <v>1</v>
      </c>
      <c r="F46" s="10" t="s">
        <v>175</v>
      </c>
      <c r="G46" s="11">
        <v>100</v>
      </c>
      <c r="H46" s="17" t="s">
        <v>286</v>
      </c>
      <c r="I46" s="38" t="s">
        <v>176</v>
      </c>
      <c r="J46" s="3">
        <f t="shared" si="0"/>
        <v>1</v>
      </c>
    </row>
    <row r="47" spans="1:10" ht="78">
      <c r="A47" s="67" t="s">
        <v>177</v>
      </c>
      <c r="B47" s="75" t="s">
        <v>178</v>
      </c>
      <c r="C47" s="72" t="s">
        <v>179</v>
      </c>
      <c r="D47" s="15" t="s">
        <v>180</v>
      </c>
      <c r="E47" s="10">
        <v>3</v>
      </c>
      <c r="F47" s="10" t="s">
        <v>181</v>
      </c>
      <c r="G47" s="24">
        <v>80</v>
      </c>
      <c r="H47" s="51" t="s">
        <v>300</v>
      </c>
      <c r="I47" s="38" t="s">
        <v>182</v>
      </c>
      <c r="J47" s="3">
        <f t="shared" si="0"/>
        <v>2.4</v>
      </c>
    </row>
    <row r="48" spans="1:10" ht="52">
      <c r="A48" s="68"/>
      <c r="B48" s="92"/>
      <c r="C48" s="69"/>
      <c r="D48" s="15" t="s">
        <v>183</v>
      </c>
      <c r="E48" s="10">
        <v>2</v>
      </c>
      <c r="F48" s="10" t="s">
        <v>184</v>
      </c>
      <c r="G48" s="11">
        <v>100</v>
      </c>
      <c r="H48" s="49" t="s">
        <v>275</v>
      </c>
      <c r="I48" s="38" t="s">
        <v>185</v>
      </c>
      <c r="J48" s="3">
        <f t="shared" si="0"/>
        <v>2</v>
      </c>
    </row>
    <row r="49" spans="1:10" ht="104">
      <c r="A49" s="68"/>
      <c r="B49" s="92"/>
      <c r="C49" s="69"/>
      <c r="D49" s="15" t="s">
        <v>186</v>
      </c>
      <c r="E49" s="10">
        <v>3</v>
      </c>
      <c r="F49" s="10" t="s">
        <v>187</v>
      </c>
      <c r="G49" s="11">
        <v>80</v>
      </c>
      <c r="H49" s="13" t="s">
        <v>188</v>
      </c>
      <c r="I49" s="38" t="s">
        <v>189</v>
      </c>
      <c r="J49" s="3">
        <f t="shared" si="0"/>
        <v>2.4</v>
      </c>
    </row>
    <row r="50" spans="1:10" ht="143">
      <c r="A50" s="68"/>
      <c r="B50" s="92"/>
      <c r="C50" s="69"/>
      <c r="D50" s="15" t="s">
        <v>190</v>
      </c>
      <c r="E50" s="10">
        <v>5</v>
      </c>
      <c r="F50" s="10" t="s">
        <v>191</v>
      </c>
      <c r="G50" s="11">
        <v>100</v>
      </c>
      <c r="H50" s="49" t="s">
        <v>296</v>
      </c>
      <c r="I50" s="38" t="s">
        <v>192</v>
      </c>
      <c r="J50" s="3">
        <f t="shared" si="0"/>
        <v>5</v>
      </c>
    </row>
    <row r="51" spans="1:10" ht="104">
      <c r="A51" s="68"/>
      <c r="B51" s="93"/>
      <c r="C51" s="70"/>
      <c r="D51" s="15" t="s">
        <v>193</v>
      </c>
      <c r="E51" s="10">
        <v>2</v>
      </c>
      <c r="F51" s="10" t="s">
        <v>194</v>
      </c>
      <c r="G51" s="11">
        <v>100</v>
      </c>
      <c r="H51" s="12" t="s">
        <v>287</v>
      </c>
      <c r="I51" s="38" t="s">
        <v>195</v>
      </c>
      <c r="J51" s="3">
        <f t="shared" si="0"/>
        <v>2</v>
      </c>
    </row>
    <row r="52" spans="1:10" ht="286">
      <c r="A52" s="69"/>
      <c r="B52" s="75" t="s">
        <v>196</v>
      </c>
      <c r="C52" s="72" t="s">
        <v>197</v>
      </c>
      <c r="D52" s="15" t="s">
        <v>198</v>
      </c>
      <c r="E52" s="10">
        <v>2</v>
      </c>
      <c r="F52" s="10" t="s">
        <v>199</v>
      </c>
      <c r="G52" s="11">
        <v>100</v>
      </c>
      <c r="H52" s="12" t="s">
        <v>200</v>
      </c>
      <c r="I52" s="38" t="s">
        <v>201</v>
      </c>
      <c r="J52" s="3">
        <f t="shared" si="0"/>
        <v>2</v>
      </c>
    </row>
    <row r="53" spans="1:10" ht="65">
      <c r="A53" s="69"/>
      <c r="B53" s="83"/>
      <c r="C53" s="69"/>
      <c r="D53" s="15" t="s">
        <v>202</v>
      </c>
      <c r="E53" s="10">
        <v>7</v>
      </c>
      <c r="F53" s="10" t="s">
        <v>203</v>
      </c>
      <c r="G53" s="11">
        <v>100</v>
      </c>
      <c r="H53" s="49" t="s">
        <v>288</v>
      </c>
      <c r="I53" s="38" t="s">
        <v>204</v>
      </c>
      <c r="J53" s="3">
        <f t="shared" si="0"/>
        <v>7</v>
      </c>
    </row>
    <row r="54" spans="1:10" ht="104">
      <c r="A54" s="70"/>
      <c r="B54" s="76"/>
      <c r="C54" s="70"/>
      <c r="D54" s="15" t="s">
        <v>205</v>
      </c>
      <c r="E54" s="10">
        <v>1</v>
      </c>
      <c r="F54" s="10" t="s">
        <v>206</v>
      </c>
      <c r="G54" s="11">
        <v>100</v>
      </c>
      <c r="H54" s="12" t="s">
        <v>289</v>
      </c>
      <c r="I54" s="38" t="s">
        <v>207</v>
      </c>
      <c r="J54" s="3">
        <f t="shared" si="0"/>
        <v>1</v>
      </c>
    </row>
    <row r="55" spans="1:10" s="1" customFormat="1" ht="78">
      <c r="A55" s="25"/>
      <c r="B55" s="26"/>
      <c r="C55" s="25"/>
      <c r="D55" s="27" t="s">
        <v>208</v>
      </c>
      <c r="E55" s="28" t="s">
        <v>209</v>
      </c>
      <c r="F55" s="28" t="s">
        <v>209</v>
      </c>
      <c r="G55" s="29" t="s">
        <v>209</v>
      </c>
      <c r="H55" s="54" t="s">
        <v>297</v>
      </c>
      <c r="I55" s="41" t="s">
        <v>209</v>
      </c>
      <c r="J55" s="42" t="s">
        <v>209</v>
      </c>
    </row>
    <row r="56" spans="1:10" s="1" customFormat="1" ht="91">
      <c r="A56" s="25"/>
      <c r="B56" s="26"/>
      <c r="C56" s="25"/>
      <c r="D56" s="27" t="s">
        <v>210</v>
      </c>
      <c r="E56" s="28" t="s">
        <v>209</v>
      </c>
      <c r="F56" s="28" t="s">
        <v>209</v>
      </c>
      <c r="G56" s="29" t="s">
        <v>209</v>
      </c>
      <c r="H56" s="30" t="s">
        <v>211</v>
      </c>
      <c r="I56" s="41" t="s">
        <v>209</v>
      </c>
      <c r="J56" s="42" t="s">
        <v>209</v>
      </c>
    </row>
    <row r="57" spans="1:10" s="1" customFormat="1" ht="78">
      <c r="A57" s="25"/>
      <c r="B57" s="26"/>
      <c r="C57" s="25"/>
      <c r="D57" s="27" t="s">
        <v>212</v>
      </c>
      <c r="E57" s="28" t="s">
        <v>209</v>
      </c>
      <c r="F57" s="28" t="s">
        <v>209</v>
      </c>
      <c r="G57" s="29" t="s">
        <v>209</v>
      </c>
      <c r="H57" s="30" t="s">
        <v>213</v>
      </c>
      <c r="I57" s="41" t="s">
        <v>209</v>
      </c>
      <c r="J57" s="42" t="s">
        <v>209</v>
      </c>
    </row>
    <row r="58" spans="1:10" s="1" customFormat="1" ht="67.5">
      <c r="A58" s="25"/>
      <c r="B58" s="26"/>
      <c r="C58" s="25"/>
      <c r="D58" s="31" t="s">
        <v>214</v>
      </c>
      <c r="E58" s="28" t="s">
        <v>209</v>
      </c>
      <c r="F58" s="28" t="s">
        <v>209</v>
      </c>
      <c r="G58" s="29" t="s">
        <v>209</v>
      </c>
      <c r="H58" s="54" t="s">
        <v>276</v>
      </c>
      <c r="I58" s="41" t="s">
        <v>209</v>
      </c>
      <c r="J58" s="42" t="s">
        <v>209</v>
      </c>
    </row>
    <row r="59" spans="1:10" s="1" customFormat="1" ht="81">
      <c r="A59" s="25"/>
      <c r="B59" s="26"/>
      <c r="C59" s="25"/>
      <c r="D59" s="32" t="s">
        <v>290</v>
      </c>
      <c r="E59" s="28" t="s">
        <v>209</v>
      </c>
      <c r="F59" s="28" t="s">
        <v>209</v>
      </c>
      <c r="G59" s="29" t="s">
        <v>209</v>
      </c>
      <c r="H59" s="30" t="s">
        <v>291</v>
      </c>
      <c r="I59" s="41" t="s">
        <v>209</v>
      </c>
      <c r="J59" s="42" t="s">
        <v>209</v>
      </c>
    </row>
    <row r="60" spans="1:10" ht="65">
      <c r="A60" s="14"/>
      <c r="B60" s="18"/>
      <c r="C60" s="14"/>
      <c r="D60" s="33" t="s">
        <v>215</v>
      </c>
      <c r="E60" s="10"/>
      <c r="F60" s="10"/>
      <c r="G60" s="11"/>
      <c r="H60" s="34" t="s">
        <v>216</v>
      </c>
      <c r="I60" s="38" t="s">
        <v>209</v>
      </c>
    </row>
    <row r="61" spans="1:10" ht="26">
      <c r="A61" s="14"/>
      <c r="B61" s="18"/>
      <c r="C61" s="14"/>
      <c r="D61" s="33" t="s">
        <v>217</v>
      </c>
      <c r="E61" s="10"/>
      <c r="F61" s="10"/>
      <c r="G61" s="11"/>
      <c r="H61" s="34" t="s">
        <v>213</v>
      </c>
      <c r="I61" s="38" t="s">
        <v>209</v>
      </c>
    </row>
    <row r="62" spans="1:10">
      <c r="A62" s="14"/>
      <c r="B62" s="18"/>
      <c r="C62" s="14"/>
      <c r="D62" s="33" t="s">
        <v>218</v>
      </c>
      <c r="E62" s="10"/>
      <c r="F62" s="10"/>
      <c r="G62" s="11"/>
      <c r="H62" s="34" t="s">
        <v>213</v>
      </c>
      <c r="I62" s="38" t="s">
        <v>209</v>
      </c>
    </row>
    <row r="63" spans="1:10" ht="182">
      <c r="A63" s="14"/>
      <c r="B63" s="18"/>
      <c r="C63" s="14"/>
      <c r="D63" s="33" t="s">
        <v>219</v>
      </c>
      <c r="E63" s="10"/>
      <c r="F63" s="10"/>
      <c r="G63" s="11"/>
      <c r="H63" s="49" t="s">
        <v>277</v>
      </c>
      <c r="I63" s="38" t="s">
        <v>209</v>
      </c>
    </row>
    <row r="64" spans="1:10" ht="130">
      <c r="A64" s="67" t="s">
        <v>220</v>
      </c>
      <c r="B64" s="35" t="s">
        <v>221</v>
      </c>
      <c r="C64" s="9" t="s">
        <v>222</v>
      </c>
      <c r="D64" s="15" t="s">
        <v>223</v>
      </c>
      <c r="E64" s="10">
        <v>1</v>
      </c>
      <c r="F64" s="10" t="s">
        <v>224</v>
      </c>
      <c r="G64" s="11"/>
      <c r="H64" s="12"/>
      <c r="I64" s="38" t="s">
        <v>225</v>
      </c>
      <c r="J64" s="3">
        <f t="shared" si="0"/>
        <v>0</v>
      </c>
    </row>
    <row r="65" spans="1:10" ht="78">
      <c r="A65" s="71"/>
      <c r="B65" s="43" t="s">
        <v>226</v>
      </c>
      <c r="C65" s="10" t="s">
        <v>227</v>
      </c>
      <c r="D65" s="15" t="s">
        <v>228</v>
      </c>
      <c r="E65" s="10">
        <v>1</v>
      </c>
      <c r="F65" s="10" t="s">
        <v>229</v>
      </c>
      <c r="G65" s="44"/>
      <c r="H65" s="45"/>
      <c r="I65" s="38" t="s">
        <v>230</v>
      </c>
      <c r="J65" s="3">
        <f t="shared" si="0"/>
        <v>0</v>
      </c>
    </row>
    <row r="66" spans="1:10">
      <c r="G66" s="46">
        <f>AVERAGE(G5:G65)</f>
        <v>96.1</v>
      </c>
      <c r="I66" s="48" t="s">
        <v>231</v>
      </c>
      <c r="J66" s="3">
        <f>SUM(J5:J65)</f>
        <v>96.600000000000009</v>
      </c>
    </row>
    <row r="67" spans="1:10" ht="13.5" customHeight="1">
      <c r="A67" s="89" t="s">
        <v>232</v>
      </c>
      <c r="B67" s="91"/>
      <c r="G67" t="s">
        <v>233</v>
      </c>
    </row>
    <row r="68" spans="1:10" ht="13.5" customHeight="1">
      <c r="A68" s="89"/>
      <c r="B68" s="91"/>
    </row>
    <row r="69" spans="1:10" ht="86.25" customHeight="1">
      <c r="A69" s="63" t="s">
        <v>234</v>
      </c>
      <c r="B69" s="64"/>
      <c r="C69" s="64"/>
      <c r="D69" s="64"/>
      <c r="E69" s="64"/>
      <c r="F69" s="64"/>
      <c r="G69" s="64"/>
      <c r="H69" s="64"/>
      <c r="I69" s="64"/>
    </row>
    <row r="71" spans="1:10">
      <c r="A71" s="89" t="s">
        <v>235</v>
      </c>
      <c r="B71" s="90"/>
    </row>
    <row r="72" spans="1:10" ht="13.5" customHeight="1">
      <c r="A72" s="89"/>
      <c r="B72" s="90"/>
    </row>
    <row r="73" spans="1:10" ht="30">
      <c r="A73" s="47" t="s">
        <v>236</v>
      </c>
      <c r="B73" s="65" t="s">
        <v>237</v>
      </c>
      <c r="C73" s="66"/>
      <c r="D73" s="66"/>
      <c r="E73" s="66"/>
      <c r="F73" s="66"/>
      <c r="G73" s="66"/>
      <c r="H73" s="66"/>
    </row>
    <row r="74" spans="1:10">
      <c r="A74" s="65" t="s">
        <v>238</v>
      </c>
      <c r="B74" s="77" t="s">
        <v>239</v>
      </c>
      <c r="C74" s="78"/>
      <c r="D74" s="78"/>
      <c r="E74" s="78"/>
      <c r="F74" s="78"/>
      <c r="G74" s="78"/>
      <c r="H74" s="78"/>
    </row>
    <row r="75" spans="1:10">
      <c r="A75" s="65"/>
      <c r="B75" s="77" t="s">
        <v>240</v>
      </c>
      <c r="C75" s="78"/>
      <c r="D75" s="78"/>
      <c r="E75" s="78"/>
      <c r="F75" s="78"/>
      <c r="G75" s="78"/>
      <c r="H75" s="78"/>
    </row>
    <row r="76" spans="1:10">
      <c r="A76" s="65"/>
      <c r="B76" s="77" t="s">
        <v>241</v>
      </c>
      <c r="C76" s="78"/>
      <c r="D76" s="78"/>
      <c r="E76" s="78"/>
      <c r="F76" s="78"/>
      <c r="G76" s="78"/>
      <c r="H76" s="78"/>
    </row>
    <row r="77" spans="1:10">
      <c r="A77" s="65" t="s">
        <v>242</v>
      </c>
      <c r="B77" s="77" t="s">
        <v>243</v>
      </c>
      <c r="C77" s="78"/>
      <c r="D77" s="78"/>
      <c r="E77" s="78"/>
      <c r="F77" s="78"/>
      <c r="G77" s="78"/>
      <c r="H77" s="78"/>
    </row>
    <row r="78" spans="1:10">
      <c r="A78" s="65"/>
      <c r="B78" s="77" t="s">
        <v>244</v>
      </c>
      <c r="C78" s="78"/>
      <c r="D78" s="78"/>
      <c r="E78" s="78"/>
      <c r="F78" s="78"/>
      <c r="G78" s="78"/>
      <c r="H78" s="78"/>
    </row>
    <row r="79" spans="1:10">
      <c r="A79" s="65"/>
      <c r="B79" s="77" t="s">
        <v>245</v>
      </c>
      <c r="C79" s="78"/>
      <c r="D79" s="78"/>
      <c r="E79" s="78"/>
      <c r="F79" s="78"/>
      <c r="G79" s="78"/>
      <c r="H79" s="78"/>
    </row>
    <row r="80" spans="1:10">
      <c r="A80" s="65" t="s">
        <v>246</v>
      </c>
      <c r="B80" s="77" t="s">
        <v>247</v>
      </c>
      <c r="C80" s="78"/>
      <c r="D80" s="78"/>
      <c r="E80" s="78"/>
      <c r="F80" s="78"/>
      <c r="G80" s="78"/>
      <c r="H80" s="78"/>
    </row>
    <row r="81" spans="1:8">
      <c r="A81" s="65"/>
      <c r="B81" s="77" t="s">
        <v>248</v>
      </c>
      <c r="C81" s="78"/>
      <c r="D81" s="78"/>
      <c r="E81" s="78"/>
      <c r="F81" s="78"/>
      <c r="G81" s="78"/>
      <c r="H81" s="78"/>
    </row>
    <row r="82" spans="1:8">
      <c r="A82" s="65"/>
      <c r="B82" s="77" t="s">
        <v>249</v>
      </c>
      <c r="C82" s="78"/>
      <c r="D82" s="78"/>
      <c r="E82" s="78"/>
      <c r="F82" s="78"/>
      <c r="G82" s="78"/>
      <c r="H82" s="78"/>
    </row>
    <row r="83" spans="1:8">
      <c r="A83" s="65" t="s">
        <v>250</v>
      </c>
      <c r="B83" s="77" t="s">
        <v>251</v>
      </c>
      <c r="C83" s="78"/>
      <c r="D83" s="78"/>
      <c r="E83" s="78"/>
      <c r="F83" s="78"/>
      <c r="G83" s="78"/>
      <c r="H83" s="78"/>
    </row>
    <row r="84" spans="1:8">
      <c r="A84" s="65"/>
      <c r="B84" s="77" t="s">
        <v>252</v>
      </c>
      <c r="C84" s="78"/>
      <c r="D84" s="78"/>
      <c r="E84" s="78"/>
      <c r="F84" s="78"/>
      <c r="G84" s="78"/>
      <c r="H84" s="78"/>
    </row>
    <row r="85" spans="1:8">
      <c r="A85" s="65"/>
      <c r="B85" s="77" t="s">
        <v>253</v>
      </c>
      <c r="C85" s="78"/>
      <c r="D85" s="78"/>
      <c r="E85" s="78"/>
      <c r="F85" s="78"/>
      <c r="G85" s="78"/>
      <c r="H85" s="78"/>
    </row>
    <row r="86" spans="1:8">
      <c r="A86" s="65" t="s">
        <v>254</v>
      </c>
      <c r="B86" s="77" t="s">
        <v>255</v>
      </c>
      <c r="C86" s="78"/>
      <c r="D86" s="78"/>
      <c r="E86" s="78"/>
      <c r="F86" s="78"/>
      <c r="G86" s="78"/>
      <c r="H86" s="78"/>
    </row>
    <row r="87" spans="1:8">
      <c r="A87" s="65"/>
      <c r="B87" s="77" t="s">
        <v>256</v>
      </c>
      <c r="C87" s="78"/>
      <c r="D87" s="78"/>
      <c r="E87" s="78"/>
      <c r="F87" s="78"/>
      <c r="G87" s="78"/>
      <c r="H87" s="78"/>
    </row>
    <row r="88" spans="1:8">
      <c r="A88" s="65"/>
      <c r="B88" s="77" t="s">
        <v>257</v>
      </c>
      <c r="C88" s="78"/>
      <c r="D88" s="78"/>
      <c r="E88" s="78"/>
      <c r="F88" s="78"/>
      <c r="G88" s="78"/>
      <c r="H88" s="78"/>
    </row>
  </sheetData>
  <mergeCells count="61">
    <mergeCell ref="C47:C51"/>
    <mergeCell ref="C52:C54"/>
    <mergeCell ref="A71:B72"/>
    <mergeCell ref="A67:B68"/>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B23:B27"/>
    <mergeCell ref="B28:B31"/>
    <mergeCell ref="B32:B33"/>
    <mergeCell ref="B34:B39"/>
    <mergeCell ref="B40:B44"/>
    <mergeCell ref="A74:A76"/>
    <mergeCell ref="A77:A79"/>
    <mergeCell ref="A80:A82"/>
    <mergeCell ref="A83:A85"/>
    <mergeCell ref="A86:A88"/>
    <mergeCell ref="B84:H84"/>
    <mergeCell ref="B85:H85"/>
    <mergeCell ref="B86:H86"/>
    <mergeCell ref="B87:H87"/>
    <mergeCell ref="B88:H88"/>
    <mergeCell ref="B79:H79"/>
    <mergeCell ref="B80:H80"/>
    <mergeCell ref="B81:H81"/>
    <mergeCell ref="B82:H82"/>
    <mergeCell ref="B83:H83"/>
    <mergeCell ref="B74:H74"/>
    <mergeCell ref="B75:H75"/>
    <mergeCell ref="B76:H76"/>
    <mergeCell ref="B77:H77"/>
    <mergeCell ref="B78:H78"/>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s>
  <phoneticPr fontId="33"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dcterms:created xsi:type="dcterms:W3CDTF">2012-11-28T05:53:00Z</dcterms:created>
  <dcterms:modified xsi:type="dcterms:W3CDTF">2022-04-12T03:25:07Z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