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<sst xmlns="http://schemas.openxmlformats.org/spreadsheetml/2006/main" count="327" uniqueCount="300">
  <si>
    <t>服务认证审查检查表（售后服务GB/T27922）</t>
  </si>
  <si>
    <t>Service Certification Checklist （简称“SCC”)</t>
  </si>
  <si>
    <t>组织名称</t>
  </si>
  <si>
    <t>霸州市诚鑫家具有限公司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</si>
  <si>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</si>
  <si>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</si>
  <si>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</si>
  <si>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</si>
  <si>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</si>
  <si>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</si>
  <si>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</si>
  <si>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</si>
  <si>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</si>
  <si>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</si>
  <si>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</si>
  <si>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</si>
  <si>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</si>
  <si>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</si>
  <si>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</si>
  <si>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认证范围：床铺、课桌椅、餐桌餐台餐椅、办公椅、排椅、办公家具、五金配件、塑料配件、木制品、钢管、铁皮柜、玻璃家具、一类医疗器械、货架、展架的生产及销售所涉及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</si>
  <si>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</si>
  <si>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</si>
  <si>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</si>
  <si>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r>
      <rPr>
        <b/>
        <sz val="10"/>
        <color theme="1"/>
        <rFont val="宋体"/>
        <charset val="134"/>
        <scheme val="minor"/>
      </rPr>
      <t>该公司主要客户为全国</t>
    </r>
    <r>
      <rPr>
        <b/>
        <sz val="10"/>
        <rFont val="宋体"/>
        <charset val="134"/>
        <scheme val="minor"/>
      </rPr>
      <t>范围内</t>
    </r>
    <r>
      <rPr>
        <b/>
        <sz val="10"/>
        <color theme="1"/>
        <rFont val="宋体"/>
        <charset val="134"/>
        <scheme val="minor"/>
      </rPr>
      <t>学校及事业单位。目前售后服务由企业的供销部牵头（河北省廊坊市霸州市煎茶铺镇田口村霸州市诚鑫家具有限公司）组织省内外售后服务，生产技术部和供销部进行生产和售后维修，综合部对服务管理过程进行监督等，总部管理有效。</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</si>
  <si>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</si>
  <si>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</si>
  <si>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</si>
  <si>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</si>
  <si>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</si>
  <si>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架构分为供销部8人，综合部5人，质检部5人，生产技术部27人；服务相关岗位技术人员经过专业技术培训，维修人员经过业务培训，培训合格后上岗。出示了2022年度培训计划，目前已实施1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</si>
  <si>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</si>
  <si>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</si>
  <si>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</si>
  <si>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监审，人数核查企业覆盖的员工总数为45人,在售后服务体系运行的一年里覆盖的员工总数、公司地址、营业执照、认证范围均未发生变更。企业有售后高级服务管理师10名，负责对售后服务工作的管理和对售后服务活动的指导，符合标准要求的人员比例，满足售后服务管理需要。服务管理师有：杨文成：131081199612211810；杨迎迎：131081199504051821；杨伟成：131081198111261874；杨胜成：131081198008191839；蔡天宇：131081199305181818；张立英：131081198109151668；张汉达：131081199303011815；谢伟：131081199106041812；陈汇源：131081200001071842；杨志永：132827196507161818。</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</si>
  <si>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</si>
  <si>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</si>
  <si>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</si>
  <si>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</si>
  <si>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</si>
  <si>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查看企业支持资金金额为72.3万元。各项费用准备齐全，符合企业供充足的经费保障，并能提前准备应对特定问题的专项经费要求。详情见售后服务预算分项。                                                 查2022年度售后服务预算： 费用名称包含：包装运输费、销售服务费（安装费、维修费、差旅费、服务人员工资、出差补贴）、培训费、应急处理费、其他等内容。                                                            编制：综合部
审核：杨迎迎
批准：杨胜成                                                          霸州市诚鑫家具有限公司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</si>
  <si>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</si>
  <si>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</si>
  <si>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</si>
  <si>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满足售后服务组织应提供内部保障的要求，出示了员工奖惩制度，提供了服务人员绩效考核表。                                             查2022年员工年度培训计划：受训部门：全体部门 参加人员：全体  考核方式：问答 培训内容包含：公司管理制度、售后服务管理制度、GB/T27922-2011基础知识、标准相关知识、售后服务绩效考核管理制度、售后服务应急预案、售后服务手册等内容。考核方式：问答。  编制：杨迎迎 日期：2022年1月15日 审核：杨胜成 日期：2022年1月15日。                                       查员工培训记录：培训内容：公司管理制度  培训地点：公司办公室 教师：杨文成 培训时间：2022年3月10日 签到表包含：鲁英杰、赵美亮、夏树龙、王万达、王春来、杨志家、杨志良、夏树伟、王兴全等人 培训效果评价：通过150分钟的培训，参训人员理解了公司的管理制度。评价人：杨文成 2022年3月10日</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</si>
  <si>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</si>
  <si>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</si>
  <si>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</si>
  <si>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服务场地面积19000平米，售后服务设施齐全，包括：电焊机、手电钻、皮锤、扳手、螺丝刀、钳子等，售后服务设施、所用工具保持良好，有设备检修保养记录，备件有套脚、床面等，经现场确认，备件充足，有安全库存。维修现场有安全警示标识。查看了备品备件出库记录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</si>
  <si>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</si>
  <si>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</si>
  <si>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</si>
  <si>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</si>
  <si>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</si>
  <si>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组织建立有售后服务体系并建立了售后服务手册。针对床铺、课桌椅、餐桌餐台餐椅、办公椅、排椅、办公家具、五金配件、塑料配件、木制品、钢管、铁皮柜、玻璃家具、一类医疗器械、货架、展架的生产及销售所涉及的售后服务（销售的技术支持、配送安装、维修服务、退换货、投诉处理），明确了职能划分和岗位设置；规定售后服务流程和工作要求、质量技术服务规范、产品退换服务规范、安装维修服务规范、投诉处理服务规范、顾客满意度测评制度、服务文化宣贯规范、培训制度、危机事件处理制度等，以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</si>
  <si>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</si>
  <si>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</si>
  <si>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</si>
  <si>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</si>
  <si>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</si>
  <si>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</si>
  <si>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</si>
  <si>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</si>
  <si>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</si>
  <si>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供销部负责售后服务日常工作的监督和评价；指定杨伟成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经现场首抽查、询问未发现企业转让、出售、借用、冒用证书的情况发生。证书、标志使用情况良好。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</si>
  <si>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</si>
  <si>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</si>
  <si>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</si>
  <si>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2022年的售后服务绩效考核表。                                                                   查售后人员岗位绩效考核表：部门：安装 岗位：组长 姓名：夏树龙                 考核日期：2022年2月                                                      考核指标包含：制度执行达成率、计划执行达成率、客户处理达成率、售后反馈处理率、售后反馈处率、工作量占比、配件管理情况、沟通协调配合、工作态度、工作表现、工作表现、客户档案健全、工作报告及时率等内容                    核结果：综合分值97.3分 非常优秀。审核人：杨迎迎 考核人：杨志良 被考核人：夏树龙</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</si>
  <si>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</si>
  <si>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</si>
  <si>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</si>
  <si>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</si>
  <si>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</si>
  <si>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销售、服务等部门之间有良好的市场反馈机制，编制了客户反馈信息图；内部有《售后来电登记表》、《售后服务单》、《客户投诉记录表》等，通过综合部做好信息传递，发生、发现市场重大信息，如客户退货、投诉、抱怨等，综合部将《顾客投诉记录表》通报到各部门知悉并落实相关措施；使用《售后服务单》将售后服务信息传递到各部门，并形成闭环管理，目前无顾客投诉。通过分析反馈记录信息，对服务质量进行改进。详情见售后服务登记表、客户满意度调查表。                                                                     查售后服务登记表：客户名称：北京学而思教育科技有限公司 时间：2022年1月8日  产品：桌椅                                                  客诉类型：上门维修                                                          故障现象描述：部分桌面因运输过程磨掉漆膜                                  故障处理：将掉漆处进行打磨喷漆</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</si>
  <si>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</si>
  <si>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</si>
  <si>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</si>
  <si>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应急处置指挥领导小组负责对售后服务中的客户提出的投诉或质量问题组织生产、技术、销售等各部门协商解决，并制定改进措施，目前未发生过突发事件；各责任部门应在事件（事故）发生后，最迟不超过0.5小时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</si>
  <si>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</si>
  <si>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</si>
  <si>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</si>
  <si>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通过国家认可的管理证书有职业健康安全管理体系证书、环境管理体系认证证书、质量管理体系认证证书、中国环境标志产品认证证书、中国环保产品认证；职业健康安全管理体系证书有效期至：2024年4月18日，环境管理体系认证证书有效期至：2024年4月18日、质量管理体系认证证书有效期至：2024年4月18日、中国环境标志产品认证证书有效期至：2026年6月8日。中国环保产品认证：有效期至2024年05月26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</si>
  <si>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</si>
  <si>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</si>
  <si>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</si>
  <si>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</si>
  <si>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</si>
  <si>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</si>
  <si>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</si>
  <si>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</si>
  <si>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</si>
  <si>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企业制定了售后服务理念：服务第一，用户至上。制作了售后服务标语，在公司内部进行了宣传，作为售后服务工作的指导思想；经现场询问，企业通过服务理念培训宣贯，使全员充分理解服务理念。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</si>
  <si>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</si>
  <si>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</si>
  <si>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</si>
  <si>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企业对售后服务做出承诺，出示了售后服务承诺书，包括了质保期和故障响应时间及排除故障时间承诺、后期服务承诺、售后服务收费标准承诺、技术服务和售后服务响应时间承诺等；服务承诺在销售合同、投标书等均有展示，向顾客传递售后服务承诺的信息；售后服务承诺产品质保期2年；经查合同、投标书等售后承诺准确一致。投标书显示：质保期和故障响应时间及排除故障时间：1.两年内免费7*24小时服务，在接到用户通知后30分钟做出响应，在接用户保修电话12小时内到达现场并解决此类问题，恢复故障设备正常运行。售后服务收费标准：本公司承诺：两年内所有产品出现质量问题，无条件退换，两年内对本项目所有家具维修及养护提供全免费服务，不收取任何材料配件费及服务费。超过产品质保期，无论是否产品质量问题，均享有终身免费维护及技术支持，免收服务费，仅酌情收取维修所必需更换的部分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</si>
  <si>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</si>
  <si>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</si>
  <si>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</si>
  <si>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印刷宣传图册、投标文件、网站、促销活动等进行宣传，企业负责人介绍企业本身具有产品质量优，售后服务好的知名度，有一定的声誉，在事业单位、学校单位形成了良好的认知和口碑。企业有自己的网站；网站页面有完善的售前、售中、售后服务。有售后服务电话。</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</si>
  <si>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</si>
  <si>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</si>
  <si>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</si>
  <si>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</si>
  <si>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</si>
  <si>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</si>
  <si>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产品外包装上有合格证，有公司名称、产品名称、产品规格、产品标准、生产日期、检验情况、生产单位、地址，该企业教具类产品使用纸箱包装，床铺属于大件钢制产品没有包装，但是雨天运输会有防雨盖布，由专用车辆安全运输。合格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</si>
  <si>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</si>
  <si>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</si>
  <si>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</si>
  <si>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使用说明书，合格证。产品使用说明书内容有产品概述、产品结构及技术特性、主要原材料特性、安装调试、使用注意事项、保养方法、故障分析与排除、搬动及贮存、开箱及检查、售后服务、回收及处置方式、企业名称及通讯地址。产品说明书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</si>
  <si>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</si>
  <si>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</si>
  <si>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</si>
  <si>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1、包修：从交货之日起两年内出现产品自身质量问题，本公司负责免费维修。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两年内所有产品出现质量问题，无条件退换。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2）、产品曾由非宝冠专业人员组装、重组、重装、拆卸或特殊变动等情形的；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</si>
  <si>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</si>
  <si>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</si>
  <si>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</si>
  <si>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饰面刨花板、热熔胶、封边条、钢管、钢板、塑粉、五金件构成；定期进行维修，没有安全使用年限。在上下床、钢制文件柜等家具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</si>
  <si>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</si>
  <si>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</si>
  <si>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</si>
  <si>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质检部、生产技术部对产品质量风险严格把控，对存在的任何缺陷产品不得出厂，大批量生产之前会先出样品验收，合格后开始批量生产。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</si>
  <si>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</si>
  <si>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</si>
  <si>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</si>
  <si>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</si>
  <si>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</si>
  <si>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所涉及的售后调试、安装能够满足要求。投标文件中明确规定：对所有货物负责安装、集成、调试服务；货物到达现场后，免费负责安装调试，达到用户满意为止；安装调试时间：将在合同签订之日起到交货、安装完毕，提供及时、迅速、优质服务的承诺，迅速快捷地提供货物的备品备件；提供成交货物齐全的资料等。项目安装调试完毕后，提供项目收货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</si>
  <si>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</si>
  <si>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</si>
  <si>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</si>
  <si>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5名，售后服务车辆5台，将为用户提供终身免费技术支持、技术咨询。并且每3个月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</si>
  <si>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</si>
  <si>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</si>
  <si>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</si>
  <si>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定期回访，质量跟踪，免费提供相关的技术咨询服务。安装完毕后，第一年内每三个月定期回访使用方，第二年内每三个月一次定期回访使用方，以后每三个月定期回访使用方，每季度（一年为4次）为其维护的产品做例行检查和维护，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</si>
  <si>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</si>
  <si>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</si>
  <si>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</si>
  <si>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在投标书中明确规定：两年内所有产品出现质量问题，无条件退换，两年内对本项目所有钢制床及其他产品维修及养护提供全免费服务，不收取任何材料配件费及服务费。超过产品质保期，无论是否产品质量问题，均享有终身免费维护及技术支持，免收服务费，仅酌情收取维修所必需更换的部分材料成本费。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</si>
  <si>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</si>
  <si>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</si>
  <si>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</si>
  <si>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</si>
  <si>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</si>
  <si>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公司产品采用包装绳聚丙烯包装绳，因产品自身重量很重，所以采用绳聚丙烯包装绳，这样在运输及搬运途中安全牢固，在装车时设置防雨设施。</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</si>
  <si>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</si>
  <si>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</si>
  <si>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</si>
  <si>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销售合同和投标书中有供货时间和地点的要求，按照顾客的要求及时送货到达指定地点。抽查了客户收货单（收货凭证）。</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</si>
  <si>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</si>
  <si>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</si>
  <si>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</si>
  <si>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</si>
  <si>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</si>
  <si>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据了解，服务部门有专人维修接待，配有维修人员。安排专人负责报修登记和接待服务。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</si>
  <si>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</si>
  <si>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</si>
  <si>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</si>
  <si>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两年内所有产品出现质量问题，无条件退换，两年内对项目所有家具维修及养护提供全免费服务，不收取任何材料配件费及服务费。超过产品质保期，无论是否产品质量问题，均享有终身免费维护及技术支持，免收服务费，仅酌情收取维修所必需更换的部分材料费。详情见售后服务承诺。</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</si>
  <si>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</si>
  <si>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</si>
  <si>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</si>
  <si>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保证30分钟内做出响应，12小时内到达现场并解决此类问题，恢复故障设备正常运行，提出维修结论或恢复正常使用，并提供不间断的服务直到结束。</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</si>
  <si>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</si>
  <si>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</si>
  <si>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</si>
  <si>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维修设施主要有：焊接机、手电钻、老虎钳等，维修工具主要为皮锤、扳手等，维护简单，能够做到定期实施检查和保养。设备设施的维修能够满足售后维修服务的正常进行。提供了：设备检修保养记录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</si>
  <si>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</si>
  <si>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</si>
  <si>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</si>
  <si>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公司备有充足的常用部件、维修配件和材料，可以做到随时供应且保证品质。特殊部件、维修配件和材料需要紧急采购，满足顾客要求。现场查看备件库：钢制插片、卡扣等。抽查了五金库房配件管理台帐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</si>
  <si>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</si>
  <si>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</si>
  <si>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</si>
  <si>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30分钟内做出响应，12小时内到达现场并解决此类问题，恢复故障设备正常运行，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</si>
  <si>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</si>
  <si>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</si>
  <si>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</si>
  <si>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</si>
  <si>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</si>
  <si>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产品出厂进行检验和必要的试验，并有合格证和出厂检验报告，能够满足标准要求。查验了：课桌、课椅、塑料课桌、塑料课椅、高低床、公寓床、铁皮柜的检验报告，检验单位：河北省金属玻璃家具产品质量监督检验中心。</t>
  </si>
  <si>
    <t>所售商品包括组织自行生产的，及代理销售的。</t>
  </si>
  <si>
    <t>5.2.5.2　对顾客明示的质保期和保修期应符合国家相关规定的要求</t>
  </si>
  <si>
    <t>B19</t>
  </si>
  <si>
    <t>根据产品不同，在合同中规定2年质保期、终身保修.公司商品质保期、保修期国家没有相关规定的，公司自行制定了相关期限。投标书显示:质保期2年，两年内所有产品出现质量问题，无条件退换，两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</si>
  <si>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</si>
  <si>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</si>
  <si>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</si>
  <si>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</si>
  <si>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</si>
  <si>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</si>
  <si>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</si>
  <si>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</si>
  <si>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</si>
  <si>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</si>
  <si>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</si>
  <si>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</si>
  <si>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</si>
  <si>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</si>
  <si>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</si>
  <si>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</si>
  <si>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</si>
  <si>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</si>
  <si>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</si>
  <si>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</si>
  <si>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</si>
  <si>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</si>
  <si>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</si>
  <si>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</si>
  <si>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</si>
  <si>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15226666662，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</si>
  <si>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</si>
  <si>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</si>
  <si>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</si>
  <si>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公司已建立官方网站，网站包含售后服务的页面和内容，能够提供在线服务功能，各项内容显示完整。</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</si>
  <si>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</si>
  <si>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</si>
  <si>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</si>
  <si>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供销部发货后，安装完毕，第一年内每三个月定期回访使用方，第二年内每三个月一次定期回访使用方，每季度（一年为4次）为产品做例行检查和维护，出示了客户回访记录表记录；主要回访客户在使用中的质量问题及和公司人员接洽中存在的任何不足和改进机会；每季度对回访情况进行总结分析，将回访客户的意见、建议等全部客户回访记录，报总经理。</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</si>
  <si>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</si>
  <si>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</si>
  <si>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</si>
  <si>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详情见客户满意度调查。                                    查顾客满意度调查表：客户名称：榆林神木赵志强     时间2022年02月27日。调查内容：产品的性能、产品的外观、业务人员的态度、售后服务质量、交货期、价格等内容。  调查结果：非常满意    客户签名：赵志强</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</si>
  <si>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</si>
  <si>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</si>
  <si>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</si>
  <si>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第一年内每三个月定期回访使用方，第二年内每三个月一次定期回访使用方，以每季度（一年为4次）为产品做例行检查和维护，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</si>
  <si>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</si>
  <si>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</si>
  <si>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</si>
  <si>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</si>
  <si>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</si>
  <si>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</si>
  <si>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</si>
  <si>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</si>
  <si>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</si>
  <si>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30分钟做出响应，在接用户保修电话12小时内到达现场并解决此类问题，恢复故障设备正常运行。</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</si>
  <si>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</si>
  <si>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</si>
  <si>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</si>
  <si>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</si>
  <si>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</si>
  <si>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</si>
  <si>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</si>
  <si>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</si>
  <si>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</si>
  <si>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</si>
  <si>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</si>
  <si>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</si>
  <si>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</si>
  <si>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</si>
  <si>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</si>
  <si>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</si>
  <si>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</si>
  <si>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</si>
  <si>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</si>
  <si>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</si>
  <si>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</si>
  <si>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</si>
  <si>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</si>
  <si>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企业属于钢制家具行业，依据行业的制度与售后服务的标准给出评价</t>
  </si>
  <si>
    <t>6.1.4评价相同类型和职能的服务执行场所时，应根据企业特性和规模，抽取有代表性的区域进行检查。</t>
  </si>
  <si>
    <t>本企业驻地售后服务、体验顾客感知、服务水准较好。</t>
  </si>
  <si>
    <t>6.1.5评价时采用文件调查和现场调查的方式，包括查阅文件和记录、询问工作人员、观察现场、访问顾客等，宜按GB/T19011-2003中6.5规定的方法进行。</t>
  </si>
  <si>
    <t>现场审查采取口头提问、查看电子记录、现场记录形式进行。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</si>
  <si>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</si>
  <si>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</si>
  <si>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</si>
  <si>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</si>
  <si>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</si>
  <si>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</si>
  <si>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综合评分96.64分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</si>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</sst>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6">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sz val="11"/>
      <color theme="0"/>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s>
  <fills count="42">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9"/>
        <bgColor indexed="64"/>
      </patternFill>
    </fill>
    <fill>
      <patternFill patternType="solid">
        <fgColor theme="8"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5" borderId="0" applyNumberFormat="0" applyBorder="0" applyAlignment="0" applyProtection="0">
      <alignment vertical="center"/>
    </xf>
    <xf numFmtId="0" fontId="20" fillId="1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2" fillId="18"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3" borderId="15" applyNumberFormat="0" applyFont="0" applyAlignment="0" applyProtection="0">
      <alignment vertical="center"/>
    </xf>
    <xf numFmtId="0" fontId="17" fillId="26"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17" fillId="31" borderId="0" applyNumberFormat="0" applyBorder="0" applyAlignment="0" applyProtection="0">
      <alignment vertical="center"/>
    </xf>
    <xf numFmtId="0" fontId="23" fillId="0" borderId="16" applyNumberFormat="0" applyFill="0" applyAlignment="0" applyProtection="0">
      <alignment vertical="center"/>
    </xf>
    <xf numFmtId="0" fontId="17" fillId="14" borderId="0" applyNumberFormat="0" applyBorder="0" applyAlignment="0" applyProtection="0">
      <alignment vertical="center"/>
    </xf>
    <xf numFmtId="0" fontId="32" fillId="32" borderId="19" applyNumberFormat="0" applyAlignment="0" applyProtection="0">
      <alignment vertical="center"/>
    </xf>
    <xf numFmtId="0" fontId="34" fillId="32" borderId="14" applyNumberFormat="0" applyAlignment="0" applyProtection="0">
      <alignment vertical="center"/>
    </xf>
    <xf numFmtId="0" fontId="25" fillId="25" borderId="17" applyNumberFormat="0" applyAlignment="0" applyProtection="0">
      <alignment vertical="center"/>
    </xf>
    <xf numFmtId="0" fontId="18" fillId="22" borderId="0" applyNumberFormat="0" applyBorder="0" applyAlignment="0" applyProtection="0">
      <alignment vertical="center"/>
    </xf>
    <xf numFmtId="0" fontId="17" fillId="36" borderId="0" applyNumberFormat="0" applyBorder="0" applyAlignment="0" applyProtection="0">
      <alignment vertical="center"/>
    </xf>
    <xf numFmtId="0" fontId="19" fillId="0" borderId="13" applyNumberFormat="0" applyFill="0" applyAlignment="0" applyProtection="0">
      <alignment vertical="center"/>
    </xf>
    <xf numFmtId="0" fontId="35" fillId="0" borderId="20" applyNumberFormat="0" applyFill="0" applyAlignment="0" applyProtection="0">
      <alignment vertical="center"/>
    </xf>
    <xf numFmtId="0" fontId="21" fillId="17" borderId="0" applyNumberFormat="0" applyBorder="0" applyAlignment="0" applyProtection="0">
      <alignment vertical="center"/>
    </xf>
    <xf numFmtId="0" fontId="33" fillId="33" borderId="0" applyNumberFormat="0" applyBorder="0" applyAlignment="0" applyProtection="0">
      <alignment vertical="center"/>
    </xf>
    <xf numFmtId="0" fontId="18" fillId="35" borderId="0" applyNumberFormat="0" applyBorder="0" applyAlignment="0" applyProtection="0">
      <alignment vertical="center"/>
    </xf>
    <xf numFmtId="0" fontId="17" fillId="24" borderId="0" applyNumberFormat="0" applyBorder="0" applyAlignment="0" applyProtection="0">
      <alignment vertical="center"/>
    </xf>
    <xf numFmtId="0" fontId="18" fillId="37" borderId="0" applyNumberFormat="0" applyBorder="0" applyAlignment="0" applyProtection="0">
      <alignment vertical="center"/>
    </xf>
    <xf numFmtId="0" fontId="18" fillId="28"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7" fillId="38" borderId="0" applyNumberFormat="0" applyBorder="0" applyAlignment="0" applyProtection="0">
      <alignment vertical="center"/>
    </xf>
    <xf numFmtId="0" fontId="17" fillId="19" borderId="0" applyNumberFormat="0" applyBorder="0" applyAlignment="0" applyProtection="0">
      <alignment vertical="center"/>
    </xf>
    <xf numFmtId="0" fontId="18" fillId="39" borderId="0" applyNumberFormat="0" applyBorder="0" applyAlignment="0" applyProtection="0">
      <alignment vertical="center"/>
    </xf>
    <xf numFmtId="0" fontId="18" fillId="34" borderId="0" applyNumberFormat="0" applyBorder="0" applyAlignment="0" applyProtection="0">
      <alignment vertical="center"/>
    </xf>
    <xf numFmtId="0" fontId="17" fillId="30" borderId="0" applyNumberFormat="0" applyBorder="0" applyAlignment="0" applyProtection="0">
      <alignment vertical="center"/>
    </xf>
    <xf numFmtId="0" fontId="18" fillId="29" borderId="0" applyNumberFormat="0" applyBorder="0" applyAlignment="0" applyProtection="0">
      <alignment vertical="center"/>
    </xf>
    <xf numFmtId="0" fontId="17" fillId="41" borderId="0" applyNumberFormat="0" applyBorder="0" applyAlignment="0" applyProtection="0">
      <alignment vertical="center"/>
    </xf>
    <xf numFmtId="0" fontId="17" fillId="40" borderId="0" applyNumberFormat="0" applyBorder="0" applyAlignment="0" applyProtection="0">
      <alignment vertical="center"/>
    </xf>
    <xf numFmtId="0" fontId="18" fillId="7"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cellStyleXfs>
  <cellXfs count="78">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8"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8" fillId="8" borderId="10" xfId="0" applyFont="1" applyFill="1" applyBorder="1" applyAlignment="1">
      <alignment horizontal="left" vertical="top" wrapText="1"/>
    </xf>
    <xf numFmtId="0" fontId="0" fillId="0" borderId="8" xfId="0" applyBorder="1" applyAlignment="1">
      <alignment horizontal="center" vertical="center" wrapText="1"/>
    </xf>
    <xf numFmtId="0" fontId="9"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9"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8" borderId="10" xfId="49"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10" borderId="10" xfId="0" applyFont="1" applyFill="1" applyBorder="1" applyAlignment="1">
      <alignment horizontal="left" vertical="center" wrapText="1"/>
    </xf>
    <xf numFmtId="0" fontId="0" fillId="0" borderId="7" xfId="0" applyBorder="1" applyAlignment="1">
      <alignment horizontal="center" vertical="center" wrapText="1"/>
    </xf>
    <xf numFmtId="0" fontId="9" fillId="9"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5" fillId="6" borderId="9" xfId="0" applyFont="1" applyFill="1" applyBorder="1" applyAlignment="1">
      <alignment horizontal="left" vertical="center" wrapText="1"/>
    </xf>
    <xf numFmtId="0" fontId="9" fillId="11" borderId="9" xfId="0" applyFont="1" applyFill="1" applyBorder="1" applyAlignment="1">
      <alignment horizontal="center" vertical="center"/>
    </xf>
    <xf numFmtId="0" fontId="5" fillId="11" borderId="9"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11" fillId="7" borderId="5" xfId="49" applyFont="1" applyFill="1" applyBorder="1" applyAlignment="1">
      <alignment horizontal="center" vertical="center"/>
    </xf>
    <xf numFmtId="0" fontId="9" fillId="11" borderId="8" xfId="0" applyFont="1" applyFill="1" applyBorder="1" applyAlignment="1">
      <alignment horizontal="center" vertical="center"/>
    </xf>
    <xf numFmtId="0" fontId="5" fillId="11" borderId="8" xfId="0" applyFont="1" applyFill="1" applyBorder="1" applyAlignment="1">
      <alignment horizontal="center" vertical="center" wrapText="1"/>
    </xf>
    <xf numFmtId="0" fontId="9" fillId="11" borderId="7" xfId="0" applyFont="1" applyFill="1" applyBorder="1" applyAlignment="1">
      <alignment horizontal="center" vertical="center"/>
    </xf>
    <xf numFmtId="0" fontId="11" fillId="7" borderId="5"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7" fillId="8" borderId="10" xfId="49" applyFont="1" applyFill="1" applyBorder="1" applyAlignment="1">
      <alignment horizontal="left" vertical="top" wrapText="1"/>
    </xf>
    <xf numFmtId="0" fontId="9"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14" fillId="8" borderId="10" xfId="0" applyFont="1" applyFill="1" applyBorder="1" applyAlignment="1">
      <alignment horizontal="left" vertical="top" wrapText="1"/>
    </xf>
    <xf numFmtId="0" fontId="0" fillId="12" borderId="5" xfId="0" applyFill="1" applyBorder="1" applyAlignment="1">
      <alignment horizontal="center" vertical="center" wrapText="1"/>
    </xf>
    <xf numFmtId="0" fontId="9" fillId="9" borderId="11" xfId="0" applyFont="1" applyFill="1" applyBorder="1" applyAlignment="1">
      <alignment horizontal="center" vertical="center"/>
    </xf>
    <xf numFmtId="0" fontId="9" fillId="9" borderId="5" xfId="0" applyFont="1" applyFill="1" applyBorder="1" applyAlignment="1">
      <alignment horizontal="center" vertical="center"/>
    </xf>
    <xf numFmtId="0" fontId="10" fillId="10"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3" borderId="5" xfId="0" applyFont="1" applyFill="1" applyBorder="1" applyAlignment="1">
      <alignment vertical="center" wrapText="1"/>
    </xf>
    <xf numFmtId="0" fontId="15" fillId="0" borderId="0" xfId="0" applyFont="1" applyAlignment="1">
      <alignment horizontal="center" vertical="center"/>
    </xf>
    <xf numFmtId="0" fontId="7" fillId="13" borderId="5" xfId="0" applyFont="1" applyFill="1" applyBorder="1" applyAlignment="1">
      <alignment vertical="top" wrapText="1"/>
    </xf>
    <xf numFmtId="0" fontId="2" fillId="5" borderId="0" xfId="0" applyFont="1" applyFill="1" applyAlignment="1">
      <alignment horizontal="center" vertical="center" wrapText="1"/>
    </xf>
    <xf numFmtId="0" fontId="9" fillId="9"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horizontal="left" vertical="center" wrapText="1"/>
    </xf>
    <xf numFmtId="0" fontId="13" fillId="7" borderId="0" xfId="0" applyFont="1" applyFill="1" applyAlignment="1">
      <alignment horizontal="center" vertical="center"/>
    </xf>
    <xf numFmtId="0" fontId="14" fillId="7" borderId="0" xfId="0" applyFont="1" applyFill="1" applyAlignment="1">
      <alignment horizontal="left" vertical="top"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6" fillId="0" borderId="5" xfId="0" applyFont="1" applyBorder="1" applyAlignment="1">
      <alignment horizontal="center" vertical="center" wrapText="1"/>
    </xf>
    <xf numFmtId="0" fontId="1" fillId="0" borderId="5" xfId="0" applyFont="1" applyBorder="1" applyAlignment="1">
      <alignment horizontal="center" vertical="center"/>
    </xf>
    <xf numFmtId="0" fontId="16" fillId="0" borderId="5" xfId="0" applyFont="1" applyBorder="1" applyAlignment="1">
      <alignment horizontal="justify" vertical="center" wrapText="1"/>
    </xf>
    <xf numFmtId="0" fontId="1" fillId="0" borderId="5" xfId="0" applyFont="1" applyBorder="1">
      <alignment vertical="center"/>
    </xf>
    <xf numFmtId="0" fontId="7" fillId="13" borderId="0" xfId="0" applyFont="1" applyFill="1" applyAlignment="1">
      <alignment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23551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abSelected="1" zoomScale="145" zoomScaleNormal="145" topLeftCell="D62" workbookViewId="0">
      <selection activeCell="H65" sqref="H65"/>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57"/>
    </row>
    <row r="4" ht="28.5" spans="1:10">
      <c r="A4" s="8" t="s">
        <v>4</v>
      </c>
      <c r="B4" s="9" t="s">
        <v>5</v>
      </c>
      <c r="C4" s="8" t="s">
        <v>6</v>
      </c>
      <c r="D4" s="10" t="s">
        <v>7</v>
      </c>
      <c r="E4" s="11" t="s">
        <v>8</v>
      </c>
      <c r="F4" s="11" t="s">
        <v>9</v>
      </c>
      <c r="G4" s="11" t="s">
        <v>10</v>
      </c>
      <c r="H4" s="12" t="s">
        <v>11</v>
      </c>
      <c r="I4" s="12" t="s">
        <v>12</v>
      </c>
      <c r="J4" s="58" t="s">
        <v>13</v>
      </c>
    </row>
    <row r="5" ht="84" spans="1:10">
      <c r="A5" s="13" t="s">
        <v>14</v>
      </c>
      <c r="B5" s="14" t="s">
        <v>15</v>
      </c>
      <c r="C5" s="14" t="s">
        <v>16</v>
      </c>
      <c r="D5" s="15" t="s">
        <v>17</v>
      </c>
      <c r="E5" s="15">
        <v>1</v>
      </c>
      <c r="F5" s="15" t="s">
        <v>18</v>
      </c>
      <c r="G5" s="16">
        <v>100</v>
      </c>
      <c r="H5" s="17" t="s">
        <v>19</v>
      </c>
      <c r="I5" s="59" t="s">
        <v>20</v>
      </c>
      <c r="J5" s="60">
        <f>E5*G5/100</f>
        <v>1</v>
      </c>
    </row>
    <row r="6" ht="312" spans="1:10">
      <c r="A6" s="18"/>
      <c r="B6" s="19"/>
      <c r="C6" s="19"/>
      <c r="D6" s="15" t="s">
        <v>21</v>
      </c>
      <c r="E6" s="15">
        <v>3</v>
      </c>
      <c r="F6" s="15" t="s">
        <v>22</v>
      </c>
      <c r="G6" s="16">
        <v>97</v>
      </c>
      <c r="H6" s="17" t="s">
        <v>23</v>
      </c>
      <c r="I6" s="59" t="s">
        <v>24</v>
      </c>
      <c r="J6" s="60">
        <f t="shared" ref="J6:J56" si="0">E6*G6/100</f>
        <v>2.91</v>
      </c>
    </row>
    <row r="7" ht="60" spans="1:10">
      <c r="A7" s="18"/>
      <c r="B7" s="14" t="s">
        <v>25</v>
      </c>
      <c r="C7" s="14" t="s">
        <v>26</v>
      </c>
      <c r="D7" s="15" t="s">
        <v>27</v>
      </c>
      <c r="E7" s="15">
        <v>1</v>
      </c>
      <c r="F7" s="15" t="s">
        <v>28</v>
      </c>
      <c r="G7" s="16">
        <v>98</v>
      </c>
      <c r="H7" s="17" t="s">
        <v>29</v>
      </c>
      <c r="I7" s="59" t="s">
        <v>30</v>
      </c>
      <c r="J7" s="60">
        <f t="shared" si="0"/>
        <v>0.98</v>
      </c>
    </row>
    <row r="8" ht="108" spans="1:10">
      <c r="A8" s="18"/>
      <c r="B8" s="19"/>
      <c r="C8" s="19"/>
      <c r="D8" s="15" t="s">
        <v>31</v>
      </c>
      <c r="E8" s="15">
        <v>5</v>
      </c>
      <c r="F8" s="15" t="s">
        <v>32</v>
      </c>
      <c r="G8" s="16">
        <v>100</v>
      </c>
      <c r="H8" s="17" t="s">
        <v>33</v>
      </c>
      <c r="I8" s="59" t="s">
        <v>34</v>
      </c>
      <c r="J8" s="60">
        <f t="shared" si="0"/>
        <v>5</v>
      </c>
    </row>
    <row r="9" ht="180" spans="1:10">
      <c r="A9" s="18"/>
      <c r="B9" s="14" t="s">
        <v>35</v>
      </c>
      <c r="C9" s="14" t="s">
        <v>36</v>
      </c>
      <c r="D9" s="15" t="s">
        <v>37</v>
      </c>
      <c r="E9" s="15">
        <v>2</v>
      </c>
      <c r="F9" s="15" t="s">
        <v>38</v>
      </c>
      <c r="G9" s="16">
        <v>98</v>
      </c>
      <c r="H9" s="17" t="s">
        <v>39</v>
      </c>
      <c r="I9" s="59" t="s">
        <v>40</v>
      </c>
      <c r="J9" s="60">
        <f t="shared" si="0"/>
        <v>1.96</v>
      </c>
    </row>
    <row r="10" ht="180" spans="1:10">
      <c r="A10" s="18"/>
      <c r="B10" s="20"/>
      <c r="C10" s="20"/>
      <c r="D10" s="15" t="s">
        <v>41</v>
      </c>
      <c r="E10" s="15">
        <v>2</v>
      </c>
      <c r="F10" s="15" t="s">
        <v>42</v>
      </c>
      <c r="G10" s="16">
        <v>99</v>
      </c>
      <c r="H10" s="17" t="s">
        <v>43</v>
      </c>
      <c r="I10" s="59" t="s">
        <v>44</v>
      </c>
      <c r="J10" s="60">
        <f t="shared" si="0"/>
        <v>1.98</v>
      </c>
    </row>
    <row r="11" ht="120" spans="1:10">
      <c r="A11" s="18"/>
      <c r="B11" s="19"/>
      <c r="C11" s="19"/>
      <c r="D11" s="15" t="s">
        <v>45</v>
      </c>
      <c r="E11" s="15">
        <v>2</v>
      </c>
      <c r="F11" s="15" t="s">
        <v>46</v>
      </c>
      <c r="G11" s="16">
        <v>97</v>
      </c>
      <c r="H11" s="21" t="s">
        <v>47</v>
      </c>
      <c r="I11" s="59" t="s">
        <v>48</v>
      </c>
      <c r="J11" s="60">
        <f t="shared" si="0"/>
        <v>1.94</v>
      </c>
    </row>
    <row r="12" ht="120" spans="1:10">
      <c r="A12" s="22"/>
      <c r="B12" s="23" t="s">
        <v>49</v>
      </c>
      <c r="C12" s="14" t="s">
        <v>50</v>
      </c>
      <c r="D12" s="24" t="s">
        <v>51</v>
      </c>
      <c r="E12" s="15">
        <v>4</v>
      </c>
      <c r="F12" s="15" t="s">
        <v>52</v>
      </c>
      <c r="G12" s="16">
        <v>98</v>
      </c>
      <c r="H12" s="17" t="s">
        <v>53</v>
      </c>
      <c r="I12" s="59" t="s">
        <v>54</v>
      </c>
      <c r="J12" s="60">
        <f t="shared" si="0"/>
        <v>3.92</v>
      </c>
    </row>
    <row r="13" ht="60" spans="1:10">
      <c r="A13" s="22"/>
      <c r="B13" s="25"/>
      <c r="C13" s="19"/>
      <c r="D13" s="24" t="s">
        <v>55</v>
      </c>
      <c r="E13" s="15">
        <v>2</v>
      </c>
      <c r="F13" s="15" t="s">
        <v>56</v>
      </c>
      <c r="G13" s="16">
        <v>97</v>
      </c>
      <c r="H13" s="17" t="s">
        <v>57</v>
      </c>
      <c r="I13" s="59" t="s">
        <v>58</v>
      </c>
      <c r="J13" s="60">
        <f t="shared" si="0"/>
        <v>1.94</v>
      </c>
    </row>
    <row r="14" ht="240" spans="1:10">
      <c r="A14" s="22"/>
      <c r="B14" s="23" t="s">
        <v>59</v>
      </c>
      <c r="C14" s="14" t="s">
        <v>60</v>
      </c>
      <c r="D14" s="24" t="s">
        <v>61</v>
      </c>
      <c r="E14" s="15">
        <v>1</v>
      </c>
      <c r="F14" s="15" t="s">
        <v>62</v>
      </c>
      <c r="G14" s="16">
        <v>98</v>
      </c>
      <c r="H14" s="17" t="s">
        <v>63</v>
      </c>
      <c r="I14" s="59" t="s">
        <v>64</v>
      </c>
      <c r="J14" s="60">
        <f t="shared" si="0"/>
        <v>0.98</v>
      </c>
    </row>
    <row r="15" ht="192" spans="1:10">
      <c r="A15" s="22"/>
      <c r="B15" s="25"/>
      <c r="C15" s="19"/>
      <c r="D15" s="24" t="s">
        <v>65</v>
      </c>
      <c r="E15" s="15">
        <v>6</v>
      </c>
      <c r="F15" s="15" t="s">
        <v>66</v>
      </c>
      <c r="G15" s="16">
        <v>98</v>
      </c>
      <c r="H15" s="17" t="s">
        <v>67</v>
      </c>
      <c r="I15" s="59" t="s">
        <v>68</v>
      </c>
      <c r="J15" s="60">
        <f t="shared" si="0"/>
        <v>5.88</v>
      </c>
    </row>
    <row r="16" ht="261.75" customHeight="1" spans="1:10">
      <c r="A16" s="22"/>
      <c r="B16" s="14" t="s">
        <v>69</v>
      </c>
      <c r="C16" s="14" t="s">
        <v>70</v>
      </c>
      <c r="D16" s="15" t="s">
        <v>71</v>
      </c>
      <c r="E16" s="15">
        <v>2</v>
      </c>
      <c r="F16" s="15" t="s">
        <v>72</v>
      </c>
      <c r="G16" s="26">
        <v>99</v>
      </c>
      <c r="H16" s="27" t="s">
        <v>73</v>
      </c>
      <c r="I16" s="61" t="s">
        <v>74</v>
      </c>
      <c r="J16" s="60">
        <f t="shared" si="0"/>
        <v>1.98</v>
      </c>
    </row>
    <row r="17" ht="60" spans="1:10">
      <c r="A17" s="22"/>
      <c r="B17" s="20"/>
      <c r="C17" s="20"/>
      <c r="D17" s="15" t="s">
        <v>75</v>
      </c>
      <c r="E17" s="15">
        <v>1</v>
      </c>
      <c r="F17" s="15" t="s">
        <v>76</v>
      </c>
      <c r="G17" s="26">
        <v>90</v>
      </c>
      <c r="H17" s="28" t="s">
        <v>77</v>
      </c>
      <c r="I17" s="59" t="s">
        <v>78</v>
      </c>
      <c r="J17" s="60">
        <f t="shared" si="0"/>
        <v>0.9</v>
      </c>
    </row>
    <row r="18" ht="72" spans="1:10">
      <c r="A18" s="22"/>
      <c r="B18" s="20"/>
      <c r="C18" s="20"/>
      <c r="D18" s="15" t="s">
        <v>79</v>
      </c>
      <c r="E18" s="15">
        <v>1</v>
      </c>
      <c r="F18" s="15" t="s">
        <v>80</v>
      </c>
      <c r="G18" s="26">
        <v>95</v>
      </c>
      <c r="H18" s="28" t="s">
        <v>81</v>
      </c>
      <c r="I18" s="59" t="s">
        <v>82</v>
      </c>
      <c r="J18" s="60">
        <f t="shared" si="0"/>
        <v>0.95</v>
      </c>
    </row>
    <row r="19" ht="36" spans="1:10">
      <c r="A19" s="22"/>
      <c r="B19" s="19"/>
      <c r="C19" s="19"/>
      <c r="D19" s="15" t="s">
        <v>83</v>
      </c>
      <c r="E19" s="15">
        <v>1</v>
      </c>
      <c r="F19" s="15" t="s">
        <v>84</v>
      </c>
      <c r="G19" s="26">
        <v>60</v>
      </c>
      <c r="H19" s="29" t="s">
        <v>85</v>
      </c>
      <c r="I19" s="59" t="s">
        <v>86</v>
      </c>
      <c r="J19" s="60">
        <f t="shared" si="0"/>
        <v>0.6</v>
      </c>
    </row>
    <row r="20" ht="96" spans="1:10">
      <c r="A20" s="22"/>
      <c r="B20" s="14" t="s">
        <v>87</v>
      </c>
      <c r="C20" s="14" t="s">
        <v>88</v>
      </c>
      <c r="D20" s="15" t="s">
        <v>89</v>
      </c>
      <c r="E20" s="15">
        <v>1</v>
      </c>
      <c r="F20" s="15" t="s">
        <v>90</v>
      </c>
      <c r="G20" s="16">
        <v>98</v>
      </c>
      <c r="H20" s="29" t="s">
        <v>91</v>
      </c>
      <c r="I20" s="59" t="s">
        <v>92</v>
      </c>
      <c r="J20" s="60">
        <f t="shared" si="0"/>
        <v>0.98</v>
      </c>
    </row>
    <row r="21" ht="132" spans="1:10">
      <c r="A21" s="22"/>
      <c r="B21" s="20"/>
      <c r="C21" s="20"/>
      <c r="D21" s="15" t="s">
        <v>93</v>
      </c>
      <c r="E21" s="15">
        <v>2</v>
      </c>
      <c r="F21" s="15" t="s">
        <v>94</v>
      </c>
      <c r="G21" s="16">
        <v>97</v>
      </c>
      <c r="H21" s="28" t="s">
        <v>95</v>
      </c>
      <c r="I21" s="59" t="s">
        <v>96</v>
      </c>
      <c r="J21" s="60">
        <f t="shared" si="0"/>
        <v>1.94</v>
      </c>
    </row>
    <row r="22" ht="132" spans="1:10">
      <c r="A22" s="30"/>
      <c r="B22" s="19"/>
      <c r="C22" s="19"/>
      <c r="D22" s="15" t="s">
        <v>97</v>
      </c>
      <c r="E22" s="15">
        <v>3</v>
      </c>
      <c r="F22" s="15" t="s">
        <v>98</v>
      </c>
      <c r="G22" s="16">
        <v>96</v>
      </c>
      <c r="H22" s="29" t="s">
        <v>99</v>
      </c>
      <c r="I22" s="59" t="s">
        <v>100</v>
      </c>
      <c r="J22" s="60">
        <f t="shared" si="0"/>
        <v>2.88</v>
      </c>
    </row>
    <row r="23" ht="61" customHeight="1" spans="1:10">
      <c r="A23" s="13" t="s">
        <v>101</v>
      </c>
      <c r="B23" s="23" t="s">
        <v>102</v>
      </c>
      <c r="C23" s="14" t="s">
        <v>103</v>
      </c>
      <c r="D23" s="24" t="s">
        <v>104</v>
      </c>
      <c r="E23" s="15">
        <v>1</v>
      </c>
      <c r="F23" s="15" t="s">
        <v>105</v>
      </c>
      <c r="G23" s="26">
        <v>96</v>
      </c>
      <c r="H23" s="28" t="s">
        <v>106</v>
      </c>
      <c r="I23" s="59" t="s">
        <v>107</v>
      </c>
      <c r="J23" s="1">
        <f t="shared" si="0"/>
        <v>0.96</v>
      </c>
    </row>
    <row r="24" ht="60" spans="1:10">
      <c r="A24" s="18"/>
      <c r="B24" s="31"/>
      <c r="C24" s="20"/>
      <c r="D24" s="24" t="s">
        <v>108</v>
      </c>
      <c r="E24" s="15">
        <v>2</v>
      </c>
      <c r="F24" s="15" t="s">
        <v>109</v>
      </c>
      <c r="G24" s="26">
        <v>97</v>
      </c>
      <c r="H24" s="29" t="s">
        <v>110</v>
      </c>
      <c r="I24" s="59" t="s">
        <v>111</v>
      </c>
      <c r="J24" s="1">
        <f t="shared" si="0"/>
        <v>1.94</v>
      </c>
    </row>
    <row r="25" ht="264" spans="1:10">
      <c r="A25" s="18"/>
      <c r="B25" s="31"/>
      <c r="C25" s="22"/>
      <c r="D25" s="24" t="s">
        <v>112</v>
      </c>
      <c r="E25" s="15">
        <v>1</v>
      </c>
      <c r="F25" s="15" t="s">
        <v>113</v>
      </c>
      <c r="G25" s="26">
        <v>97</v>
      </c>
      <c r="H25" s="28" t="s">
        <v>114</v>
      </c>
      <c r="I25" s="59" t="s">
        <v>115</v>
      </c>
      <c r="J25" s="1">
        <f t="shared" si="0"/>
        <v>0.97</v>
      </c>
    </row>
    <row r="26" ht="48" spans="1:10">
      <c r="A26" s="18"/>
      <c r="B26" s="31"/>
      <c r="C26" s="22"/>
      <c r="D26" s="24" t="s">
        <v>116</v>
      </c>
      <c r="E26" s="15">
        <v>1</v>
      </c>
      <c r="F26" s="15" t="s">
        <v>117</v>
      </c>
      <c r="G26" s="26">
        <v>98</v>
      </c>
      <c r="H26" s="29" t="s">
        <v>118</v>
      </c>
      <c r="I26" s="59" t="s">
        <v>119</v>
      </c>
      <c r="J26" s="1">
        <f t="shared" si="0"/>
        <v>0.98</v>
      </c>
    </row>
    <row r="27" ht="48" spans="1:10">
      <c r="A27" s="18"/>
      <c r="B27" s="25"/>
      <c r="C27" s="30"/>
      <c r="D27" s="24" t="s">
        <v>120</v>
      </c>
      <c r="E27" s="15">
        <v>1</v>
      </c>
      <c r="F27" s="15" t="s">
        <v>121</v>
      </c>
      <c r="G27" s="26">
        <v>96</v>
      </c>
      <c r="H27" s="29" t="s">
        <v>122</v>
      </c>
      <c r="I27" s="59" t="s">
        <v>123</v>
      </c>
      <c r="J27" s="1">
        <f t="shared" si="0"/>
        <v>0.96</v>
      </c>
    </row>
    <row r="28" ht="60" spans="1:10">
      <c r="A28" s="18"/>
      <c r="B28" s="23" t="s">
        <v>124</v>
      </c>
      <c r="C28" s="14" t="s">
        <v>125</v>
      </c>
      <c r="D28" s="24" t="s">
        <v>126</v>
      </c>
      <c r="E28" s="15">
        <v>1.5</v>
      </c>
      <c r="F28" s="15" t="s">
        <v>127</v>
      </c>
      <c r="G28" s="26">
        <v>97</v>
      </c>
      <c r="H28" s="28" t="s">
        <v>128</v>
      </c>
      <c r="I28" s="59" t="s">
        <v>129</v>
      </c>
      <c r="J28" s="1">
        <f t="shared" si="0"/>
        <v>1.455</v>
      </c>
    </row>
    <row r="29" ht="48" spans="1:10">
      <c r="A29" s="18"/>
      <c r="B29" s="32"/>
      <c r="C29" s="20"/>
      <c r="D29" s="24" t="s">
        <v>130</v>
      </c>
      <c r="E29" s="15">
        <v>1.5</v>
      </c>
      <c r="F29" s="15" t="s">
        <v>131</v>
      </c>
      <c r="G29" s="26">
        <v>98</v>
      </c>
      <c r="H29" s="28" t="s">
        <v>132</v>
      </c>
      <c r="I29" s="59" t="s">
        <v>133</v>
      </c>
      <c r="J29" s="1">
        <f t="shared" si="0"/>
        <v>1.47</v>
      </c>
    </row>
    <row r="30" ht="72" spans="1:10">
      <c r="A30" s="18"/>
      <c r="B30" s="32"/>
      <c r="C30" s="22"/>
      <c r="D30" s="24" t="s">
        <v>134</v>
      </c>
      <c r="E30" s="15">
        <v>1.5</v>
      </c>
      <c r="F30" s="15" t="s">
        <v>135</v>
      </c>
      <c r="G30" s="26">
        <v>95</v>
      </c>
      <c r="H30" s="29" t="s">
        <v>136</v>
      </c>
      <c r="I30" s="59" t="s">
        <v>137</v>
      </c>
      <c r="J30" s="1">
        <f t="shared" si="0"/>
        <v>1.425</v>
      </c>
    </row>
    <row r="31" ht="60" spans="1:10">
      <c r="A31" s="18"/>
      <c r="B31" s="33"/>
      <c r="C31" s="30"/>
      <c r="D31" s="24" t="s">
        <v>138</v>
      </c>
      <c r="E31" s="15">
        <v>1.5</v>
      </c>
      <c r="F31" s="15" t="s">
        <v>139</v>
      </c>
      <c r="G31" s="26">
        <v>98</v>
      </c>
      <c r="H31" s="29" t="s">
        <v>140</v>
      </c>
      <c r="I31" s="59" t="s">
        <v>141</v>
      </c>
      <c r="J31" s="1">
        <f t="shared" si="0"/>
        <v>1.47</v>
      </c>
    </row>
    <row r="32" ht="36" spans="1:10">
      <c r="A32" s="18"/>
      <c r="B32" s="23" t="s">
        <v>142</v>
      </c>
      <c r="C32" s="14" t="s">
        <v>143</v>
      </c>
      <c r="D32" s="24" t="s">
        <v>144</v>
      </c>
      <c r="E32" s="15">
        <v>1</v>
      </c>
      <c r="F32" s="15" t="s">
        <v>145</v>
      </c>
      <c r="G32" s="16">
        <v>97</v>
      </c>
      <c r="H32" s="28" t="s">
        <v>146</v>
      </c>
      <c r="I32" s="59" t="s">
        <v>147</v>
      </c>
      <c r="J32" s="1">
        <f t="shared" si="0"/>
        <v>0.97</v>
      </c>
    </row>
    <row r="33" ht="36" spans="1:10">
      <c r="A33" s="18"/>
      <c r="B33" s="25"/>
      <c r="C33" s="19"/>
      <c r="D33" s="24" t="s">
        <v>148</v>
      </c>
      <c r="E33" s="15">
        <v>3</v>
      </c>
      <c r="F33" s="15" t="s">
        <v>149</v>
      </c>
      <c r="G33" s="26">
        <v>96</v>
      </c>
      <c r="H33" s="29" t="s">
        <v>150</v>
      </c>
      <c r="I33" s="59" t="s">
        <v>151</v>
      </c>
      <c r="J33" s="1">
        <f t="shared" si="0"/>
        <v>2.88</v>
      </c>
    </row>
    <row r="34" ht="48" spans="1:10">
      <c r="A34" s="22"/>
      <c r="B34" s="23" t="s">
        <v>152</v>
      </c>
      <c r="C34" s="15" t="s">
        <v>153</v>
      </c>
      <c r="D34" s="14" t="s">
        <v>154</v>
      </c>
      <c r="E34" s="14">
        <v>1</v>
      </c>
      <c r="F34" s="15" t="s">
        <v>155</v>
      </c>
      <c r="G34" s="26">
        <v>95</v>
      </c>
      <c r="H34" s="27" t="s">
        <v>156</v>
      </c>
      <c r="I34" s="59" t="s">
        <v>157</v>
      </c>
      <c r="J34" s="1">
        <f t="shared" si="0"/>
        <v>0.95</v>
      </c>
    </row>
    <row r="35" ht="72" spans="1:10">
      <c r="A35" s="22"/>
      <c r="B35" s="32"/>
      <c r="C35" s="34"/>
      <c r="D35" s="14" t="s">
        <v>158</v>
      </c>
      <c r="E35" s="14">
        <v>1</v>
      </c>
      <c r="F35" s="15" t="s">
        <v>159</v>
      </c>
      <c r="G35" s="26">
        <v>98</v>
      </c>
      <c r="H35" s="27" t="s">
        <v>160</v>
      </c>
      <c r="I35" s="59" t="s">
        <v>161</v>
      </c>
      <c r="J35" s="1">
        <f t="shared" si="0"/>
        <v>0.98</v>
      </c>
    </row>
    <row r="36" ht="72" spans="1:10">
      <c r="A36" s="22"/>
      <c r="B36" s="32"/>
      <c r="C36" s="34"/>
      <c r="D36" s="14" t="s">
        <v>162</v>
      </c>
      <c r="E36" s="14">
        <v>3</v>
      </c>
      <c r="F36" s="15" t="s">
        <v>163</v>
      </c>
      <c r="G36" s="26">
        <v>96</v>
      </c>
      <c r="H36" s="29" t="s">
        <v>164</v>
      </c>
      <c r="I36" s="59" t="s">
        <v>165</v>
      </c>
      <c r="J36" s="1">
        <f t="shared" si="0"/>
        <v>2.88</v>
      </c>
    </row>
    <row r="37" ht="48" spans="1:10">
      <c r="A37" s="22"/>
      <c r="B37" s="32"/>
      <c r="C37" s="34"/>
      <c r="D37" s="35" t="s">
        <v>166</v>
      </c>
      <c r="E37" s="14">
        <v>1</v>
      </c>
      <c r="F37" s="15" t="s">
        <v>167</v>
      </c>
      <c r="G37" s="26">
        <v>97</v>
      </c>
      <c r="H37" s="29" t="s">
        <v>168</v>
      </c>
      <c r="I37" s="59" t="s">
        <v>169</v>
      </c>
      <c r="J37" s="1">
        <f t="shared" si="0"/>
        <v>0.97</v>
      </c>
    </row>
    <row r="38" ht="36" spans="1:10">
      <c r="A38" s="22"/>
      <c r="B38" s="32"/>
      <c r="C38" s="34"/>
      <c r="D38" s="14" t="s">
        <v>170</v>
      </c>
      <c r="E38" s="14">
        <v>3</v>
      </c>
      <c r="F38" s="15" t="s">
        <v>171</v>
      </c>
      <c r="G38" s="26">
        <v>98</v>
      </c>
      <c r="H38" s="28" t="s">
        <v>172</v>
      </c>
      <c r="I38" s="59" t="s">
        <v>173</v>
      </c>
      <c r="J38" s="1">
        <f t="shared" si="0"/>
        <v>2.94</v>
      </c>
    </row>
    <row r="39" ht="48" spans="1:10">
      <c r="A39" s="22"/>
      <c r="B39" s="32"/>
      <c r="C39" s="34"/>
      <c r="D39" s="35" t="s">
        <v>174</v>
      </c>
      <c r="E39" s="14">
        <v>1</v>
      </c>
      <c r="F39" s="15" t="s">
        <v>175</v>
      </c>
      <c r="G39" s="26">
        <v>97</v>
      </c>
      <c r="H39" s="29" t="s">
        <v>176</v>
      </c>
      <c r="I39" s="59" t="s">
        <v>177</v>
      </c>
      <c r="J39" s="1">
        <f t="shared" si="0"/>
        <v>0.97</v>
      </c>
    </row>
    <row r="40" ht="48" spans="1:10">
      <c r="A40" s="22"/>
      <c r="B40" s="36" t="s">
        <v>178</v>
      </c>
      <c r="C40" s="37" t="s">
        <v>179</v>
      </c>
      <c r="D40" s="38" t="s">
        <v>180</v>
      </c>
      <c r="E40" s="39">
        <v>1</v>
      </c>
      <c r="F40" s="15" t="s">
        <v>181</v>
      </c>
      <c r="G40" s="40">
        <v>96</v>
      </c>
      <c r="H40" s="29" t="s">
        <v>182</v>
      </c>
      <c r="I40" s="59" t="s">
        <v>183</v>
      </c>
      <c r="J40" s="1">
        <f t="shared" si="0"/>
        <v>0.96</v>
      </c>
    </row>
    <row r="41" ht="48" spans="1:10">
      <c r="A41" s="22"/>
      <c r="B41" s="41"/>
      <c r="C41" s="42"/>
      <c r="D41" s="38" t="s">
        <v>184</v>
      </c>
      <c r="E41" s="39">
        <v>1</v>
      </c>
      <c r="F41" s="15" t="s">
        <v>185</v>
      </c>
      <c r="G41" s="40">
        <v>97</v>
      </c>
      <c r="H41" s="29" t="s">
        <v>186</v>
      </c>
      <c r="I41" s="59" t="s">
        <v>187</v>
      </c>
      <c r="J41" s="1">
        <f t="shared" si="0"/>
        <v>0.97</v>
      </c>
    </row>
    <row r="42" ht="72" spans="1:10">
      <c r="A42" s="22"/>
      <c r="B42" s="41"/>
      <c r="C42" s="42"/>
      <c r="D42" s="38" t="s">
        <v>188</v>
      </c>
      <c r="E42" s="39">
        <v>2</v>
      </c>
      <c r="F42" s="15" t="s">
        <v>189</v>
      </c>
      <c r="G42" s="40">
        <v>96</v>
      </c>
      <c r="H42" s="29" t="s">
        <v>190</v>
      </c>
      <c r="I42" s="59" t="s">
        <v>191</v>
      </c>
      <c r="J42" s="1">
        <f t="shared" si="0"/>
        <v>1.92</v>
      </c>
    </row>
    <row r="43" ht="96" spans="1:10">
      <c r="A43" s="22"/>
      <c r="B43" s="41"/>
      <c r="C43" s="22"/>
      <c r="D43" s="38" t="s">
        <v>192</v>
      </c>
      <c r="E43" s="39">
        <v>1</v>
      </c>
      <c r="F43" s="15" t="s">
        <v>193</v>
      </c>
      <c r="G43" s="40">
        <v>0</v>
      </c>
      <c r="H43" s="29" t="s">
        <v>194</v>
      </c>
      <c r="I43" s="59" t="s">
        <v>195</v>
      </c>
      <c r="J43" s="1">
        <f t="shared" si="0"/>
        <v>0</v>
      </c>
    </row>
    <row r="44" ht="84" spans="1:10">
      <c r="A44" s="22"/>
      <c r="B44" s="43"/>
      <c r="C44" s="30"/>
      <c r="D44" s="38" t="s">
        <v>196</v>
      </c>
      <c r="E44" s="39">
        <v>2</v>
      </c>
      <c r="F44" s="15" t="s">
        <v>197</v>
      </c>
      <c r="G44" s="40">
        <v>0</v>
      </c>
      <c r="H44" s="29" t="s">
        <v>194</v>
      </c>
      <c r="I44" s="59" t="s">
        <v>198</v>
      </c>
      <c r="J44" s="1">
        <f t="shared" si="0"/>
        <v>0</v>
      </c>
    </row>
    <row r="45" ht="48" spans="1:10">
      <c r="A45" s="22"/>
      <c r="B45" s="36" t="s">
        <v>199</v>
      </c>
      <c r="C45" s="37" t="s">
        <v>200</v>
      </c>
      <c r="D45" s="38" t="s">
        <v>201</v>
      </c>
      <c r="E45" s="39">
        <v>1</v>
      </c>
      <c r="F45" s="15" t="s">
        <v>202</v>
      </c>
      <c r="G45" s="16">
        <v>0</v>
      </c>
      <c r="H45" s="29" t="s">
        <v>194</v>
      </c>
      <c r="I45" s="59" t="s">
        <v>203</v>
      </c>
      <c r="J45" s="1">
        <f t="shared" si="0"/>
        <v>0</v>
      </c>
    </row>
    <row r="46" ht="48" spans="1:10">
      <c r="A46" s="30"/>
      <c r="B46" s="33"/>
      <c r="C46" s="30"/>
      <c r="D46" s="24" t="s">
        <v>204</v>
      </c>
      <c r="E46" s="15">
        <v>1</v>
      </c>
      <c r="F46" s="15" t="s">
        <v>205</v>
      </c>
      <c r="G46" s="16">
        <v>0</v>
      </c>
      <c r="H46" s="29" t="s">
        <v>194</v>
      </c>
      <c r="I46" s="59" t="s">
        <v>206</v>
      </c>
      <c r="J46" s="1">
        <f t="shared" si="0"/>
        <v>0</v>
      </c>
    </row>
    <row r="47" ht="84" spans="1:10">
      <c r="A47" s="13" t="s">
        <v>207</v>
      </c>
      <c r="B47" s="23" t="s">
        <v>208</v>
      </c>
      <c r="C47" s="14" t="s">
        <v>209</v>
      </c>
      <c r="D47" s="24" t="s">
        <v>210</v>
      </c>
      <c r="E47" s="15">
        <v>3</v>
      </c>
      <c r="F47" s="15" t="s">
        <v>211</v>
      </c>
      <c r="G47" s="44">
        <v>98</v>
      </c>
      <c r="H47" s="17" t="s">
        <v>212</v>
      </c>
      <c r="I47" s="59" t="s">
        <v>213</v>
      </c>
      <c r="J47" s="1">
        <f t="shared" si="0"/>
        <v>2.94</v>
      </c>
    </row>
    <row r="48" ht="48" spans="1:10">
      <c r="A48" s="18"/>
      <c r="B48" s="45"/>
      <c r="C48" s="22"/>
      <c r="D48" s="24" t="s">
        <v>214</v>
      </c>
      <c r="E48" s="15">
        <v>2</v>
      </c>
      <c r="F48" s="15" t="s">
        <v>215</v>
      </c>
      <c r="G48" s="16">
        <v>80</v>
      </c>
      <c r="H48" s="17" t="s">
        <v>216</v>
      </c>
      <c r="I48" s="59" t="s">
        <v>217</v>
      </c>
      <c r="J48" s="1">
        <f t="shared" si="0"/>
        <v>1.6</v>
      </c>
    </row>
    <row r="49" ht="96" spans="1:10">
      <c r="A49" s="18"/>
      <c r="B49" s="45"/>
      <c r="C49" s="22"/>
      <c r="D49" s="24" t="s">
        <v>218</v>
      </c>
      <c r="E49" s="15">
        <v>3</v>
      </c>
      <c r="F49" s="15" t="s">
        <v>219</v>
      </c>
      <c r="G49" s="16">
        <v>98</v>
      </c>
      <c r="H49" s="17" t="s">
        <v>220</v>
      </c>
      <c r="I49" s="59" t="s">
        <v>221</v>
      </c>
      <c r="J49" s="1">
        <f t="shared" si="0"/>
        <v>2.94</v>
      </c>
    </row>
    <row r="50" ht="96" spans="1:10">
      <c r="A50" s="18"/>
      <c r="B50" s="45"/>
      <c r="C50" s="22"/>
      <c r="D50" s="24" t="s">
        <v>222</v>
      </c>
      <c r="E50" s="15">
        <v>5</v>
      </c>
      <c r="F50" s="15" t="s">
        <v>223</v>
      </c>
      <c r="G50" s="16">
        <v>99</v>
      </c>
      <c r="H50" s="17" t="s">
        <v>224</v>
      </c>
      <c r="I50" s="59" t="s">
        <v>225</v>
      </c>
      <c r="J50" s="1">
        <f t="shared" si="0"/>
        <v>4.95</v>
      </c>
    </row>
    <row r="51" ht="96" spans="1:10">
      <c r="A51" s="18"/>
      <c r="B51" s="46"/>
      <c r="C51" s="30"/>
      <c r="D51" s="24" t="s">
        <v>226</v>
      </c>
      <c r="E51" s="15">
        <v>2</v>
      </c>
      <c r="F51" s="15" t="s">
        <v>227</v>
      </c>
      <c r="G51" s="16">
        <v>98</v>
      </c>
      <c r="H51" s="17" t="s">
        <v>228</v>
      </c>
      <c r="I51" s="59" t="s">
        <v>229</v>
      </c>
      <c r="J51" s="1">
        <f t="shared" si="0"/>
        <v>1.96</v>
      </c>
    </row>
    <row r="52" ht="252" spans="1:10">
      <c r="A52" s="22"/>
      <c r="B52" s="23" t="s">
        <v>230</v>
      </c>
      <c r="C52" s="14" t="s">
        <v>231</v>
      </c>
      <c r="D52" s="24" t="s">
        <v>232</v>
      </c>
      <c r="E52" s="15">
        <v>2</v>
      </c>
      <c r="F52" s="15" t="s">
        <v>233</v>
      </c>
      <c r="G52" s="16">
        <v>99</v>
      </c>
      <c r="H52" s="29" t="s">
        <v>234</v>
      </c>
      <c r="I52" s="59" t="s">
        <v>235</v>
      </c>
      <c r="J52" s="1">
        <f t="shared" si="0"/>
        <v>1.98</v>
      </c>
    </row>
    <row r="53" ht="96" spans="1:10">
      <c r="A53" s="22"/>
      <c r="B53" s="31"/>
      <c r="C53" s="22"/>
      <c r="D53" s="24" t="s">
        <v>236</v>
      </c>
      <c r="E53" s="15">
        <v>7</v>
      </c>
      <c r="F53" s="15" t="s">
        <v>237</v>
      </c>
      <c r="G53" s="16">
        <v>96</v>
      </c>
      <c r="H53" s="47" t="s">
        <v>238</v>
      </c>
      <c r="I53" s="59" t="s">
        <v>239</v>
      </c>
      <c r="J53" s="1">
        <f t="shared" si="0"/>
        <v>6.72</v>
      </c>
    </row>
    <row r="54" ht="84" spans="1:10">
      <c r="A54" s="30"/>
      <c r="B54" s="25"/>
      <c r="C54" s="30"/>
      <c r="D54" s="24" t="s">
        <v>240</v>
      </c>
      <c r="E54" s="15">
        <v>1</v>
      </c>
      <c r="F54" s="15" t="s">
        <v>241</v>
      </c>
      <c r="G54" s="16">
        <v>98</v>
      </c>
      <c r="H54" s="29" t="s">
        <v>242</v>
      </c>
      <c r="I54" s="59" t="s">
        <v>243</v>
      </c>
      <c r="J54" s="1">
        <f t="shared" si="0"/>
        <v>0.98</v>
      </c>
    </row>
    <row r="55" ht="96" spans="1:10">
      <c r="A55" s="13" t="s">
        <v>244</v>
      </c>
      <c r="B55" s="48" t="s">
        <v>245</v>
      </c>
      <c r="C55" s="14" t="s">
        <v>246</v>
      </c>
      <c r="D55" s="24" t="s">
        <v>247</v>
      </c>
      <c r="E55" s="15">
        <v>1</v>
      </c>
      <c r="F55" s="15" t="s">
        <v>248</v>
      </c>
      <c r="G55" s="16"/>
      <c r="H55" s="17"/>
      <c r="I55" s="59" t="s">
        <v>249</v>
      </c>
      <c r="J55" s="1">
        <f t="shared" si="0"/>
        <v>0</v>
      </c>
    </row>
    <row r="56" ht="72" spans="1:10">
      <c r="A56" s="49"/>
      <c r="B56" s="50" t="s">
        <v>250</v>
      </c>
      <c r="C56" s="15" t="s">
        <v>251</v>
      </c>
      <c r="D56" s="24" t="s">
        <v>252</v>
      </c>
      <c r="E56" s="15">
        <v>1</v>
      </c>
      <c r="F56" s="15" t="s">
        <v>253</v>
      </c>
      <c r="G56" s="51"/>
      <c r="H56" s="52"/>
      <c r="I56" s="59" t="s">
        <v>254</v>
      </c>
      <c r="J56" s="1">
        <f t="shared" si="0"/>
        <v>0</v>
      </c>
    </row>
    <row r="57" ht="72" spans="1:10">
      <c r="A57" s="53" t="s">
        <v>255</v>
      </c>
      <c r="B57" s="54"/>
      <c r="C57" s="55"/>
      <c r="D57" s="24" t="s">
        <v>256</v>
      </c>
      <c r="E57" s="15" t="s">
        <v>257</v>
      </c>
      <c r="F57" s="15" t="s">
        <v>257</v>
      </c>
      <c r="G57" s="16" t="s">
        <v>257</v>
      </c>
      <c r="H57" s="29" t="s">
        <v>258</v>
      </c>
      <c r="I57" s="59" t="s">
        <v>257</v>
      </c>
      <c r="J57" s="1">
        <f>SUM(J5:J56)</f>
        <v>91.81</v>
      </c>
    </row>
    <row r="58" ht="60" spans="1:10">
      <c r="A58" s="53"/>
      <c r="B58" s="54"/>
      <c r="C58" s="55"/>
      <c r="D58" s="24" t="s">
        <v>259</v>
      </c>
      <c r="E58" s="15" t="s">
        <v>257</v>
      </c>
      <c r="F58" s="15" t="s">
        <v>257</v>
      </c>
      <c r="G58" s="16" t="s">
        <v>257</v>
      </c>
      <c r="H58" s="29" t="s">
        <v>260</v>
      </c>
      <c r="I58" s="59" t="s">
        <v>257</v>
      </c>
      <c r="J58" s="1">
        <f>J57/95*100</f>
        <v>96.6421052631579</v>
      </c>
    </row>
    <row r="59" customFormat="1" ht="72" spans="1:9">
      <c r="A59" s="53"/>
      <c r="B59" s="54"/>
      <c r="C59" s="55"/>
      <c r="D59" s="24" t="s">
        <v>261</v>
      </c>
      <c r="E59" s="15" t="s">
        <v>257</v>
      </c>
      <c r="F59" s="15" t="s">
        <v>257</v>
      </c>
      <c r="G59" s="16" t="s">
        <v>257</v>
      </c>
      <c r="H59" s="29" t="s">
        <v>262</v>
      </c>
      <c r="I59" s="59" t="s">
        <v>257</v>
      </c>
    </row>
    <row r="60" customFormat="1" ht="60" spans="1:9">
      <c r="A60" s="53"/>
      <c r="B60" s="54"/>
      <c r="C60" s="55"/>
      <c r="D60" s="24" t="s">
        <v>263</v>
      </c>
      <c r="E60" s="15" t="s">
        <v>257</v>
      </c>
      <c r="F60" s="15" t="s">
        <v>257</v>
      </c>
      <c r="G60" s="16" t="s">
        <v>257</v>
      </c>
      <c r="H60" s="29" t="s">
        <v>264</v>
      </c>
      <c r="I60" s="59" t="s">
        <v>257</v>
      </c>
    </row>
    <row r="61" customFormat="1" ht="84" spans="1:9">
      <c r="A61" s="53"/>
      <c r="B61" s="54"/>
      <c r="C61" s="55"/>
      <c r="D61" s="24" t="s">
        <v>265</v>
      </c>
      <c r="E61" s="15" t="s">
        <v>257</v>
      </c>
      <c r="F61" s="15" t="s">
        <v>257</v>
      </c>
      <c r="G61" s="16" t="s">
        <v>257</v>
      </c>
      <c r="H61" s="29" t="s">
        <v>266</v>
      </c>
      <c r="I61" s="59" t="s">
        <v>257</v>
      </c>
    </row>
    <row r="62" customFormat="1" ht="108" spans="1:9">
      <c r="A62" s="53"/>
      <c r="B62" s="54"/>
      <c r="C62" s="55"/>
      <c r="D62" s="24" t="s">
        <v>267</v>
      </c>
      <c r="E62" s="15"/>
      <c r="F62" s="15"/>
      <c r="G62" s="16"/>
      <c r="H62" s="56" t="s">
        <v>268</v>
      </c>
      <c r="I62" s="59" t="s">
        <v>257</v>
      </c>
    </row>
    <row r="63" customFormat="1" ht="24" spans="1:9">
      <c r="A63" s="53"/>
      <c r="B63" s="54"/>
      <c r="C63" s="55"/>
      <c r="D63" s="24" t="s">
        <v>269</v>
      </c>
      <c r="E63" s="15"/>
      <c r="F63" s="15"/>
      <c r="G63" s="16"/>
      <c r="H63" s="56" t="s">
        <v>270</v>
      </c>
      <c r="I63" s="59" t="s">
        <v>257</v>
      </c>
    </row>
    <row r="64" customFormat="1" spans="1:9">
      <c r="A64" s="53"/>
      <c r="B64" s="54"/>
      <c r="C64" s="55"/>
      <c r="D64" s="24" t="s">
        <v>271</v>
      </c>
      <c r="E64" s="15"/>
      <c r="F64" s="15"/>
      <c r="G64" s="16"/>
      <c r="H64" s="56" t="s">
        <v>270</v>
      </c>
      <c r="I64" s="59" t="s">
        <v>257</v>
      </c>
    </row>
    <row r="65" customFormat="1" ht="24" spans="1:9">
      <c r="A65" s="53"/>
      <c r="B65" s="54"/>
      <c r="C65" s="55"/>
      <c r="D65" s="24" t="s">
        <v>272</v>
      </c>
      <c r="E65" s="15"/>
      <c r="F65" s="15"/>
      <c r="G65" s="16"/>
      <c r="H65" s="56" t="s">
        <v>273</v>
      </c>
      <c r="I65" s="59" t="s">
        <v>257</v>
      </c>
    </row>
    <row r="66" customFormat="1" spans="1:9">
      <c r="A66" s="62"/>
      <c r="B66" s="63"/>
      <c r="C66" s="64"/>
      <c r="D66" s="65"/>
      <c r="E66" s="64"/>
      <c r="F66" s="64"/>
      <c r="G66" s="66"/>
      <c r="H66" s="67"/>
      <c r="I66" s="76"/>
    </row>
    <row r="67" spans="9:9">
      <c r="I67" s="77" t="s">
        <v>274</v>
      </c>
    </row>
    <row r="68" ht="13.5" customHeight="1" spans="1:2">
      <c r="A68" s="68" t="s">
        <v>275</v>
      </c>
      <c r="B68" s="69"/>
    </row>
    <row r="69" ht="13.5" customHeight="1" spans="1:2">
      <c r="A69" s="68"/>
      <c r="B69" s="69"/>
    </row>
    <row r="70" ht="86.25" customHeight="1" spans="1:1">
      <c r="A70" s="70" t="s">
        <v>276</v>
      </c>
    </row>
    <row r="72" spans="1:2">
      <c r="A72" s="68" t="s">
        <v>277</v>
      </c>
      <c r="B72" s="71"/>
    </row>
    <row r="73" ht="13.5" customHeight="1" spans="1:2">
      <c r="A73" s="68"/>
      <c r="B73" s="71"/>
    </row>
    <row r="74" spans="1:8">
      <c r="A74" s="72" t="s">
        <v>278</v>
      </c>
      <c r="B74" s="72" t="s">
        <v>279</v>
      </c>
      <c r="C74" s="73"/>
      <c r="D74" s="73"/>
      <c r="E74" s="73"/>
      <c r="F74" s="73"/>
      <c r="G74" s="73"/>
      <c r="H74" s="73"/>
    </row>
    <row r="75" spans="1:8">
      <c r="A75" s="72" t="s">
        <v>280</v>
      </c>
      <c r="B75" s="74" t="s">
        <v>281</v>
      </c>
      <c r="C75" s="75"/>
      <c r="D75" s="75"/>
      <c r="E75" s="75"/>
      <c r="F75" s="75"/>
      <c r="G75" s="75"/>
      <c r="H75" s="75"/>
    </row>
    <row r="76" spans="1:8">
      <c r="A76" s="72"/>
      <c r="B76" s="74" t="s">
        <v>282</v>
      </c>
      <c r="C76" s="75"/>
      <c r="D76" s="75"/>
      <c r="E76" s="75"/>
      <c r="F76" s="75"/>
      <c r="G76" s="75"/>
      <c r="H76" s="75"/>
    </row>
    <row r="77" spans="1:8">
      <c r="A77" s="72"/>
      <c r="B77" s="74" t="s">
        <v>283</v>
      </c>
      <c r="C77" s="75"/>
      <c r="D77" s="75"/>
      <c r="E77" s="75"/>
      <c r="F77" s="75"/>
      <c r="G77" s="75"/>
      <c r="H77" s="75"/>
    </row>
    <row r="78" spans="1:8">
      <c r="A78" s="72" t="s">
        <v>284</v>
      </c>
      <c r="B78" s="74" t="s">
        <v>285</v>
      </c>
      <c r="C78" s="75"/>
      <c r="D78" s="75"/>
      <c r="E78" s="75"/>
      <c r="F78" s="75"/>
      <c r="G78" s="75"/>
      <c r="H78" s="75"/>
    </row>
    <row r="79" spans="1:8">
      <c r="A79" s="72"/>
      <c r="B79" s="74" t="s">
        <v>286</v>
      </c>
      <c r="C79" s="75"/>
      <c r="D79" s="75"/>
      <c r="E79" s="75"/>
      <c r="F79" s="75"/>
      <c r="G79" s="75"/>
      <c r="H79" s="75"/>
    </row>
    <row r="80" spans="1:8">
      <c r="A80" s="72"/>
      <c r="B80" s="74" t="s">
        <v>287</v>
      </c>
      <c r="C80" s="75"/>
      <c r="D80" s="75"/>
      <c r="E80" s="75"/>
      <c r="F80" s="75"/>
      <c r="G80" s="75"/>
      <c r="H80" s="75"/>
    </row>
    <row r="81" spans="1:8">
      <c r="A81" s="72" t="s">
        <v>288</v>
      </c>
      <c r="B81" s="74" t="s">
        <v>289</v>
      </c>
      <c r="C81" s="75"/>
      <c r="D81" s="75"/>
      <c r="E81" s="75"/>
      <c r="F81" s="75"/>
      <c r="G81" s="75"/>
      <c r="H81" s="75"/>
    </row>
    <row r="82" spans="1:8">
      <c r="A82" s="72"/>
      <c r="B82" s="74" t="s">
        <v>290</v>
      </c>
      <c r="C82" s="75"/>
      <c r="D82" s="75"/>
      <c r="E82" s="75"/>
      <c r="F82" s="75"/>
      <c r="G82" s="75"/>
      <c r="H82" s="75"/>
    </row>
    <row r="83" spans="1:8">
      <c r="A83" s="72"/>
      <c r="B83" s="74" t="s">
        <v>291</v>
      </c>
      <c r="C83" s="75"/>
      <c r="D83" s="75"/>
      <c r="E83" s="75"/>
      <c r="F83" s="75"/>
      <c r="G83" s="75"/>
      <c r="H83" s="75"/>
    </row>
    <row r="84" spans="1:8">
      <c r="A84" s="72" t="s">
        <v>292</v>
      </c>
      <c r="B84" s="74" t="s">
        <v>293</v>
      </c>
      <c r="C84" s="75"/>
      <c r="D84" s="75"/>
      <c r="E84" s="75"/>
      <c r="F84" s="75"/>
      <c r="G84" s="75"/>
      <c r="H84" s="75"/>
    </row>
    <row r="85" spans="1:8">
      <c r="A85" s="72"/>
      <c r="B85" s="74" t="s">
        <v>294</v>
      </c>
      <c r="C85" s="75"/>
      <c r="D85" s="75"/>
      <c r="E85" s="75"/>
      <c r="F85" s="75"/>
      <c r="G85" s="75"/>
      <c r="H85" s="75"/>
    </row>
    <row r="86" spans="1:8">
      <c r="A86" s="72"/>
      <c r="B86" s="74" t="s">
        <v>295</v>
      </c>
      <c r="C86" s="75"/>
      <c r="D86" s="75"/>
      <c r="E86" s="75"/>
      <c r="F86" s="75"/>
      <c r="G86" s="75"/>
      <c r="H86" s="75"/>
    </row>
    <row r="87" spans="1:8">
      <c r="A87" s="72" t="s">
        <v>296</v>
      </c>
      <c r="B87" s="74" t="s">
        <v>297</v>
      </c>
      <c r="C87" s="75"/>
      <c r="D87" s="75"/>
      <c r="E87" s="75"/>
      <c r="F87" s="75"/>
      <c r="G87" s="75"/>
      <c r="H87" s="75"/>
    </row>
    <row r="88" spans="1:8">
      <c r="A88" s="72"/>
      <c r="B88" s="74" t="s">
        <v>298</v>
      </c>
      <c r="C88" s="75"/>
      <c r="D88" s="75"/>
      <c r="E88" s="75"/>
      <c r="F88" s="75"/>
      <c r="G88" s="75"/>
      <c r="H88" s="75"/>
    </row>
    <row r="89" spans="1:8">
      <c r="A89" s="72"/>
      <c r="B89" s="74" t="s">
        <v>299</v>
      </c>
      <c r="C89" s="75"/>
      <c r="D89" s="75"/>
      <c r="E89" s="75"/>
      <c r="F89" s="75"/>
      <c r="G89" s="75"/>
      <c r="H89" s="75"/>
    </row>
  </sheetData>
  <mergeCells count="62">
    <mergeCell ref="A1:I1"/>
    <mergeCell ref="A2:I2"/>
    <mergeCell ref="B3:I3"/>
    <mergeCell ref="A70:I70"/>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B89:H89"/>
    <mergeCell ref="A5:A22"/>
    <mergeCell ref="A23:A46"/>
    <mergeCell ref="A47:A54"/>
    <mergeCell ref="A55:A56"/>
    <mergeCell ref="A57:A65"/>
    <mergeCell ref="A75:A77"/>
    <mergeCell ref="A78:A80"/>
    <mergeCell ref="A81:A83"/>
    <mergeCell ref="A84:A86"/>
    <mergeCell ref="A87:A8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2:B73"/>
    <mergeCell ref="A68:B69"/>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2022-03-21T07:56:13Z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FC9BD7FDE92A40E294CEAB25C7CD2E4B</vt:lpwstr>
  </property>
</Properties>
</file>