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8010"/>
  </bookViews>
  <sheets>
    <sheet name="售后服务" sheetId="2" r:id="rId1"/>
    <sheet name="Sheet1" sheetId="3" r:id="rId2"/>
  </sheets>
  <calcPr calcId="144525"/>
</workbook>
</file>

<file path=xl/sharedStrings.xml><?xml version="1.0" encoding="utf-8"?>
<sst xmlns="http://schemas.openxmlformats.org/spreadsheetml/2006/main" count="326" uniqueCount="299">
  <si>
    <t>服务认证审查检查表（售后服务GB/T27922）</t>
  </si>
  <si>
    <t>Service Certification Checklist （简称“SCC”)</t>
  </si>
  <si>
    <t>组织名称</t>
  </si>
  <si>
    <t>霸州市鑫智教学设备有限公司</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</si>
  <si>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</si>
  <si>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</si>
  <si>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</si>
  <si>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</si>
  <si>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</si>
  <si>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</si>
  <si>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</si>
  <si>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</si>
  <si>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</si>
  <si>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</si>
  <si>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</si>
  <si>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</si>
  <si>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</si>
  <si>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</si>
  <si>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</si>
  <si>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企业建立了与售后服务相关的管理、支持部门，包括供销部、质检部、生产技术部、综合部等部门，各部门之间有清晰的职能划分，岗位设置合理，能够保证售后服务工作的顺利开展。其中，生产技术部负责售后的安装、维修，供销部负责接受顾客信息、交付、售后服务工作的监管等。经审查现场确认,认证范围：钢木家具（课桌椅、上下床、公寓床、餐桌椅、软、硬席排椅、文件柜、书架、黑板、生物化试验台、）教学家具、办公家具、医用家具、多媒体教室设备、音体美器材、教学实验室仪器、塑胶跑道的售后服务。</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</si>
  <si>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</si>
  <si>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</si>
  <si>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r>
      <rPr>
        <b/>
        <sz val="10"/>
        <rFont val="黑体"/>
        <charset val="134"/>
      </rPr>
      <t>A</t>
    </r>
    <r>
      <rPr>
        <b/>
        <sz val="10"/>
        <rFont val="黑体"/>
        <charset val="134"/>
      </rPr>
      <t>2</t>
    </r>
  </si>
  <si>
    <t>该企业客户为全范围内学校及、事业单位、政府机关。目前售后服务由企业的供销部牵头，组织省内外售后服务网点的技术支持、配送安装、维修服务、投诉处理等均有总部直接派工进行，总部配备安装技术人员8人，能有效的管控派工量和及时率。形成了完善的售后服务网络。生产技术部和供销部进行生产和售后维修，综合部对服务管理过程进行监督等，总部管理有效。</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</si>
  <si>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</si>
  <si>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</si>
  <si>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</si>
  <si>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</si>
  <si>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r>
      <rPr>
        <b/>
        <sz val="10"/>
        <rFont val="黑体"/>
        <charset val="134"/>
      </rPr>
      <t>A</t>
    </r>
    <r>
      <rPr>
        <b/>
        <sz val="10"/>
        <rFont val="黑体"/>
        <charset val="134"/>
      </rPr>
      <t>3</t>
    </r>
  </si>
  <si>
    <t>根据企业架构分为供销部3人，综合部2人，质检部2人，生产技术部18人；服务相关岗位技术人员经过专业技术培训，维修人员经过业务培训，培训合格后上岗。出示了2022年度培训计划，目前已实施2次培训，培训记录完整，做出了培训有效性的评价。各类人员具备能力，查看售后服务人员绩效考核表，符合</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</si>
  <si>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</si>
  <si>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</si>
  <si>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r>
      <rPr>
        <b/>
        <sz val="10"/>
        <rFont val="黑体"/>
        <charset val="134"/>
      </rPr>
      <t>A</t>
    </r>
    <r>
      <rPr>
        <b/>
        <sz val="10"/>
        <rFont val="黑体"/>
        <charset val="134"/>
      </rPr>
      <t>4</t>
    </r>
  </si>
  <si>
    <t>经过监审、人数核查，企业覆盖的员工总数为25人,在售后服务运行的一年里未发生人员数量的变化。公司营业执照、地址、认证范围均未发生变更。售后服务管理师共有6名，负责对售后服务工作的管理和对售后服务活动的指导，符合标准要求的人员比例，满足售后服务管理需要。售后服务师有：金祝波：13108119781119185x；杨合香：131081198101141844；庄文龙：132825197306180635；李仲涛：152223198610304818；金宝珠：412722196901266538；杨合蕊131081198410301821</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</si>
  <si>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</si>
  <si>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</si>
  <si>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</si>
  <si>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</si>
  <si>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r>
      <rPr>
        <b/>
        <sz val="10"/>
        <rFont val="黑体"/>
        <charset val="134"/>
      </rPr>
      <t>A</t>
    </r>
    <r>
      <rPr>
        <b/>
        <sz val="10"/>
        <rFont val="黑体"/>
        <charset val="134"/>
      </rPr>
      <t>5</t>
    </r>
  </si>
  <si>
    <t>经了解，企业有分类预算，能够保障各类售后服务活动的经费使用；出示了售后服务经费清单，售后服务包括产品维修、巡检、保养、顾客培训中产生的费用；配件、工具和车辆产生的费用；内部保障和培训等产生的费用；应对商品可能出现的投诉、赔付等的准备金；支持资金金额为52.4万元。各项费用准备齐全，管理措施基本符合要求。                                                         查2022年度售后服务预算：费用名称包含：包装运输费、销售服务费（安装费、维修费、差旅费、服务人员工资、出差补贴）、培训费、应急处理费、其他等内容，总计：52.4万元。                                               编制：综合部   审核：杨合蕊   批准：杨合香。</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</si>
  <si>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</si>
  <si>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</si>
  <si>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</si>
  <si>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企业能够定期开展售后服务专业技术和服务文化培训，制定2022年年度培训计划，有相应的培训记录，出示了培训课件；制定了售后服务人员从业规范，对售后服务人员规定了业务技能和素质能力；奖惩措施得到实施，有评优、奖励、晋升和员工关怀机制。出示了员工奖惩制度，提供了服务人员绩效考核表。         查2022年员工年度培训记录：培训内容：公司管理制度                   培训地点：公司办公室      教师：金祝波     培训时间：2022年3月3日  签到表/名字：关洪良、杨合香、刘文帅、杨合蕊、庄文龙                          培训效果评价：通过150分钟的培训，参训人员理解了公司的管理制度。               评价人：金祝波  2022年3月3日。</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</si>
  <si>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</si>
  <si>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</si>
  <si>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</si>
  <si>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办公场所和服务场所能够满足使用要求，服务场地面积6000平米，售后服务设施齐全，包括：手电钻、排钻、皮锤、扳手、螺丝刀、钳子等，售后服务设施、所用工具保持良好，有设备检修保养记录，备件有套脚、螺钉、螺丝、合页、桌面、柜面等，经现场确认，备件充足，有安全库存。维修现场有安全警示标识，维修现场提醒，注意安全。</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</si>
  <si>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</si>
  <si>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</si>
  <si>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</si>
  <si>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</si>
  <si>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r>
      <rPr>
        <b/>
        <sz val="10"/>
        <rFont val="黑体"/>
        <charset val="134"/>
      </rPr>
      <t>A</t>
    </r>
    <r>
      <rPr>
        <b/>
        <sz val="10"/>
        <rFont val="黑体"/>
        <charset val="134"/>
      </rPr>
      <t>8</t>
    </r>
  </si>
  <si>
    <t>企业建立有售后服务体系并建立了售后服务手册。针对钢木家具（课桌椅、上下床、公寓床、餐桌椅、软、硬席排椅、文件柜、书架、黑板、生物化试验台、）教学家具、办公家具、医用家具、多媒体教室设备、音体美器材、教学实验室仪器、塑胶跑道的售后服务，明确了职能划分和岗位设置；规定售后服务流程和工作要求、质量技术服务规范、产品退换服务规范、安装维修服务规范、投诉处理服务规范、顾客满意度测评制度、服务文化宣贯规范、培训制度、危机事件处理制度等。售后服务手册满足售后服务管理文件的需要。</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</si>
  <si>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</si>
  <si>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</si>
  <si>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charset val="134"/>
      </rPr>
      <t>A</t>
    </r>
    <r>
      <rPr>
        <b/>
        <sz val="10"/>
        <rFont val="黑体"/>
        <charset val="134"/>
      </rPr>
      <t>9</t>
    </r>
  </si>
  <si>
    <t>售后服务手册对国家法律法规进行识别，引用了如2013年10月25日修订的中华人民共和国消费者权益保护法、1999年3月15日主席令第十五号中华人民共和国合同法、2009年8月27日修订(主席令第十八号) 中华人民共和国产品质量法等15个法律法规,行政条例、部门规章，识别全面；2022年度制定了培训计划，对组织售后服务相关的法律法规进行培训、宣贯，使员工了解。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</si>
  <si>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</si>
  <si>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</si>
  <si>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</si>
  <si>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</si>
  <si>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r>
      <rPr>
        <b/>
        <sz val="10"/>
        <rFont val="黑体"/>
        <charset val="134"/>
      </rPr>
      <t>A</t>
    </r>
    <r>
      <rPr>
        <b/>
        <sz val="10"/>
        <rFont val="黑体"/>
        <charset val="134"/>
      </rPr>
      <t>10</t>
    </r>
  </si>
  <si>
    <t>供销部负责售后服务日常工作的监督和评价；指定金祝波负责日常售后服务工作的监督和评价,每月将销售和售后服务信息系统的反馈给生产技术部以便改进产品。对支持部门提出人力资源、财务等需求。有关信息也反馈给最高管理者。每月对售后服务人员实施考核（技术支持服务、货物运输、维修、顾客满意度回访调查，投诉处理等）、持续不断改进售后服务缺点、不断增强售后服务能力，提供了相应的检查证据。经现场首抽查、询问未发现企业转让、出售、借用、冒用证书的情况发生。证书、标志使用情况良好。售后服务系统分运转良好。</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</si>
  <si>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</si>
  <si>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</si>
  <si>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r>
      <rPr>
        <b/>
        <sz val="10"/>
        <rFont val="黑体"/>
        <charset val="134"/>
      </rPr>
      <t>A</t>
    </r>
    <r>
      <rPr>
        <b/>
        <sz val="10"/>
        <rFont val="黑体"/>
        <charset val="134"/>
      </rPr>
      <t>11</t>
    </r>
  </si>
  <si>
    <t>对日常售后服务活动有基本的监督检查要求；建立并实施《售后服务考核管理制度》，对售后服务各环节实施考评核和改进；执行《售后服务质量控制规范》，有售后服务绩效考核表。通过检查表分析数据，持续修正服务目标，通过内审发现服务中存在的问题，进行改进，提升服务质量。出示了2022年的售后服务绩效考核表。                                                        查2022年2月绩效考核表：部门：生产部    岗位：售后人员  姓名：刘文帅 考核指标：制度执行达成率、计划执行达成率、客户处理达成率、售后反馈处理率、工作量占比、配件管理情况、沟通协调配合、工作态度、工作表现、客户档案健全、工作报告及时率等内容。                                        考评结果：优   审核人：杨合香   考核人：金祝波   被考核人：刘文帅</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</si>
  <si>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</si>
  <si>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</si>
  <si>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</si>
  <si>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</si>
  <si>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r>
      <rPr>
        <b/>
        <sz val="10"/>
        <rFont val="黑体"/>
        <charset val="134"/>
      </rPr>
      <t>A</t>
    </r>
    <r>
      <rPr>
        <b/>
        <sz val="10"/>
        <rFont val="黑体"/>
        <charset val="134"/>
      </rPr>
      <t>12</t>
    </r>
  </si>
  <si>
    <t>生产、销售、服务等部门之间有良好的市场反馈机制，编制了客户反馈信息图；内部有《售后来电登记表》、《售后服务单》、《客户投诉记录表》等，通过服务部做好信息传递，发生、发现市场重大信息，如客户退货、投诉、抱怨等，服务部将《顾客投诉记录表》通报到各部门知悉并落实相关措施；使用《售后服务单》将售后服务信息传递到各部门，并形成闭环管理，目前无顾客投诉。通过分析反馈记录信息，对服务质量进行改进。</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</si>
  <si>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</si>
  <si>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</si>
  <si>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charset val="134"/>
      </rPr>
      <t>A</t>
    </r>
    <r>
      <rPr>
        <b/>
        <sz val="10"/>
        <rFont val="黑体"/>
        <charset val="134"/>
      </rPr>
      <t>13</t>
    </r>
  </si>
  <si>
    <t>应急处置指挥领导小组负责对售后服务中的客户提出的投诉或质量问题组织生产、技术、销售等各部门协商解决，并制定改进措施，目前未发生过突发事件；各责任部门应在事件（事故）发生后，最迟不超过1小时要向主管部门和相关应急中心报告。</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</si>
  <si>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</si>
  <si>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</si>
  <si>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r>
      <rPr>
        <b/>
        <sz val="10"/>
        <rFont val="黑体"/>
        <charset val="134"/>
      </rPr>
      <t>A</t>
    </r>
    <r>
      <rPr>
        <b/>
        <sz val="10"/>
        <rFont val="黑体"/>
        <charset val="134"/>
      </rPr>
      <t>14</t>
    </r>
  </si>
  <si>
    <t>企业已取得国家认可的认证：质量管理体系认证、环境管理体系认证、职业健康安全管理体系认证、中国环境标志产品认证证书；质量管理体系认证：有效期至2023年04月29日；环境管理体系认证：有效期至2023年04月29日；职业健康安全管理体系认证：有效期至2023年04月29日。中国环境标志产品认证证书：有效期至：2023年06月16日。</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</si>
  <si>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</si>
  <si>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</si>
  <si>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r>
      <rPr>
        <b/>
        <sz val="10"/>
        <rFont val="黑体"/>
        <charset val="134"/>
      </rPr>
      <t>A</t>
    </r>
    <r>
      <rPr>
        <b/>
        <sz val="10"/>
        <rFont val="黑体"/>
        <charset val="134"/>
      </rPr>
      <t>15</t>
    </r>
  </si>
  <si>
    <t>有服务标准和规范，导入《商品售后服务评价体系》，未参与国家、地方标准制定工作，制定了企业标准。</t>
  </si>
  <si>
    <t>组织应在技术或服务上建立标准，如参与国家、行业标准的制定。</t>
  </si>
  <si>
    <t>5.1.7　</t>
  </si>
  <si>
    <t>服务文化（6分）</t>
  </si>
  <si>
    <t>5.1.7.1　有明确的服务理念，作为售后服务工作的指导思想，并保证员工理解</t>
  </si>
  <si>
    <r>
      <rPr>
        <b/>
        <sz val="10"/>
        <rFont val="黑体"/>
        <charset val="134"/>
      </rPr>
      <t>A</t>
    </r>
    <r>
      <rPr>
        <b/>
        <sz val="10"/>
        <rFont val="黑体"/>
        <charset val="134"/>
      </rPr>
      <t>16</t>
    </r>
  </si>
  <si>
    <t>企业制定了售后服务理念：服务第一、诚信天下。制作了售后服务标语，在公司内部进行了宣传，作为售后服务工作的指导思想；经现场询问，组织通过服务理念培训宣贯，使全员充分理解服务理念。</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</si>
  <si>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</si>
  <si>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</si>
  <si>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r>
      <rPr>
        <b/>
        <sz val="10"/>
        <rFont val="黑体"/>
        <charset val="134"/>
      </rPr>
      <t>A</t>
    </r>
    <r>
      <rPr>
        <b/>
        <sz val="10"/>
        <rFont val="黑体"/>
        <charset val="134"/>
      </rPr>
      <t>17</t>
    </r>
  </si>
  <si>
    <t xml:space="preserve">企业对售后服务做出承诺，出示了售后服务承诺书，包括了质保期和故障响应时间及排除故障时间承诺、安装及后期服务承诺、售后服务收费标准承诺、技术服务和详细培训计划承诺、售后服务响应时间承诺等；服务承诺在销售合同、投标书、宣传册等均有展示，向顾客传递售后服务承诺的信息；售后服务承诺产品质保期5年；经查，合同、投标书等售后承诺准确一致。投标书显示：质保期和故障响应时间及排除故障时间：1. 货物到达现场后，免费负责安装调试，达到用户满意为止。2.五年内免费7*24小时服务，在接到用户通知后15分钟做出响应，市区内1小时到达现场，并在2小时内排除故障。售后服务收费标准：本公司承诺：五年内所有产品出现质量问题，无条件退换，五年内对本项目所有家具维修及养护提供全免费服务，不收取任何材料配件费及服务费。超过产品质保期，无论是否产品质量问题，均享有终身免费维护及技术支持，免收服务费，仅酌情收取维修所必需更换的部分材料费。 </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</si>
  <si>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</si>
  <si>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</si>
  <si>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r>
      <rPr>
        <b/>
        <sz val="10"/>
        <rFont val="黑体"/>
        <charset val="134"/>
      </rPr>
      <t>A</t>
    </r>
    <r>
      <rPr>
        <b/>
        <sz val="10"/>
        <rFont val="黑体"/>
        <charset val="134"/>
      </rPr>
      <t>18</t>
    </r>
  </si>
  <si>
    <t>通过宣传册、企业报刊、微信、投标文件等活动进行宣传，企业负责人介绍企业本身具有较高的知名度，有一定的声誉，在顾客中形成了良好的认知和口碑。</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</si>
  <si>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</si>
  <si>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</si>
  <si>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</si>
  <si>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</si>
  <si>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</si>
  <si>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</si>
  <si>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根据生产技术部经理介绍和现场观察,各产品配有产品使用说明书，有LOGO、地址、通讯方式、产品名称、产地、出厂日期、外形尺寸、产品标准，该产品采用纸箱包装，由专用车辆安全运输。产品信息完整、准确便于顾客识别和了解。</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</si>
  <si>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</si>
  <si>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</si>
  <si>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</si>
  <si>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附属文档主要为产品使用手册，产品使用手册内容有产品概述、产品型号、技术参数、使用说明、技术保养、注意事项。设备使用手册内容完整，便于顾客理解，符合国家规定。</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</si>
  <si>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</si>
  <si>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</si>
  <si>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</si>
  <si>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企业关于“三包”服务及售后服务的收费规定 ：                             1、包修：从交货之日起五年内出现产品自身质量问题，本公司负责免费维修。
2、包换：从交货之日起三个月内，因同一质量问题维修两次，仍不能满足合同约定的质量要求，凭维修记录和有关证明，本公司将为消费者免费调换同类规格型号、款式产品或同等价值的相似产品。
3、包退：从交货之日起十天内，除定制产品外，因同一质量问题经调换后仍不能满足合同约定的质量要求或在约定期限内非因消费者原因不能调换的。
4、以下情况不属于三包范围，本公司可提供维修服务并适当收取材料成本费。
1）、因消费者使用、维护、保管不当等自身原因造成产品损坏的；
2）、产品由非专业人员组装、重组、重装、拆卸或特殊变动等情形的；
3）、消费者在购买商品前已经知道其存在瑕疵的，或者所购产品属处理（削价）品的；
4）、消费者无法出示有效购买凭证，且又无法证明所购产品仍在“三包”有效期内的；
5、家具产品出现质量问题时，请消费者务必保留毁损零配件以作证明，否则将酌情收费。
公司承诺：五年内对本项目所有家具维修及养护提供全免费服务，不收取任何材料配件费及服务费。超过产品质保期，无论是否产品质量问题，均享有终身免费维护及技术支持，免收服务费，仅酌情收取维修所必需更换的部分材料费。 </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</si>
  <si>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</si>
  <si>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</si>
  <si>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</si>
  <si>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企业的产品主要由钢管、钢板、塑粉、饰面刨花板、热熔胶、封边条、五金件构成；定期进行维修，没有安全使用年限。在办公桌、文件柜、保险柜等家具上均有安全提示：防潮、小心划伤、防腐蚀性液体（安全图标标识）等。</t>
  </si>
  <si>
    <t>对有安全使用期限的商品，应明示有关信息，如锅炉、压力容器、安全气囊等。该提示应是在商品上或相关设施上的显著位置。</t>
  </si>
  <si>
    <t>5.2.1.5　建立商品系统性缺陷信息公开机制，及时告知顾客</t>
  </si>
  <si>
    <t>B5</t>
  </si>
  <si>
    <t>综合部建立了商品系统性缺陷公开机制，近几年来未有发生商品缺陷，如有发生按照规定告知顾客。</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</si>
  <si>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</si>
  <si>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</si>
  <si>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</si>
  <si>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</si>
  <si>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</si>
  <si>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企业的产品涉及安装调试比较简单，组织的售后调试、安装能够满足要求。投标文件中明确规定：对所有货物负责安装、集成、调试服务；货物到达现场后，免费负责安装调试，达到用户满意为止；安装调试时间：将在合同签订之日起至交货、安装完毕，提供及时、迅速、优质服务的承诺，迅速快捷地提供货物的备品备件；提供成交货物齐全的资料等。提供了：客户现场安装调试记录。</t>
  </si>
  <si>
    <t>本指标评价的是安装调试服务的及时性和有效性。</t>
  </si>
  <si>
    <t>5.2.2.2　提供商品使用所必需的使用指导或顾客培训，解答并解决顾客的疑问</t>
  </si>
  <si>
    <t>B7</t>
  </si>
  <si>
    <t>公司明确规定：货物到达现场后，免费负责安装调试，达到用户满意为止；公司为用户提供终身免费技术支持、技术咨询。投标书显示：技术服务和详细培训计划：公司有专业技术服务人员3名，售后服务车辆一台，将为用户提供终身免费技术支持、技术咨询。并且每半年向用户进行回访，并进行免费维修</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</si>
  <si>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</si>
  <si>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</si>
  <si>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</si>
  <si>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投标书显示：定期回访，质量跟踪，免费提供相关的技术咨询服务。安装完毕后，第一年内每二个月定期回访使用方，第二年内每四个月一次定期回访使用方，以后每六个月定期回访使用方，以确保产品正常使用。</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</si>
  <si>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</si>
  <si>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</si>
  <si>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</si>
  <si>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 xml:space="preserve">在投标书中明确规定：五年内所有产品出现质量问题，无条件退换，五年内对本项目所有家具维修及养护提供全免费服务，不收取任何材料配件费及服务费。超过产品质保期，无论是否产品质量问题，均享有终身免费维护及技术支持，免收服务费，仅酌情收取维修所必需更换的部分材料成本费。提供了：零部件成本价目表。
 </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</si>
  <si>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</si>
  <si>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</si>
  <si>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</si>
  <si>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</si>
  <si>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</si>
  <si>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公司产品除采用裸装形式储存和运输的设备外，其他产品采用包装箱包装和运输，在包装箱内加装防震、防压填充物，在包装箱外设置防雨设施。有些产品应客户要求采用木质框架运输。</t>
  </si>
  <si>
    <t>商品包装外有便于运输和携带的外形设置，包装内有相应的抗震、抗压、防漏等设置。</t>
  </si>
  <si>
    <t>5.2.3.2　对顾客所承诺的送货范围、送货时间及时兑现</t>
  </si>
  <si>
    <t>B11</t>
  </si>
  <si>
    <t>销售合同和投标书中有供货时间和地点的要求，按照顾客的要求及时送货到达指定地点。提供了：产品配送登记表。</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</si>
  <si>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</si>
  <si>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</si>
  <si>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</si>
  <si>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</si>
  <si>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</si>
  <si>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据了解，服务部门有专人维修接待，配有维修人员。安排专人负责报修登记和接待服务。</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</si>
  <si>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</si>
  <si>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</si>
  <si>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</si>
  <si>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在标书、销售合同中明确了保质期内免费维修，并认真落实，符合国家法律法规有关要求提供包修和保修服务的要求。投标书中明确规定：五年内所有产品出现质量问题，无条件退换，五年内对项目所有家具维修及养护提供全免费服务，不收取任何材料配件费及服务费。超过产品质保期，无论是否产品质量问题，均享有终身免费维护及技术支持，免收服务费，仅酌情收取维修所必需更换的部分材料费。</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</si>
  <si>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</si>
  <si>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</si>
  <si>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</si>
  <si>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严格按照规范要求统一着工作服。维修完成后与客户核实确认无问题即离开，填写售后服务单。提供了：售后服务单。查验投标文件：企业接到通知后保证15分钟内做出响应，市区2小时内到达现场，提出维修结论或恢复正常使用，并提供不间断的服务直到结束。                                           查售后服务单：项目：亳州黉学中学      售后人员：庄文龙              时间：2022年1月8日    地点：亳州      服务类型：售后服务                存在的故障及问题：脚套脱落            解决办法：更换                           损坏及出现故障的产品：课椅            需更换配件清单：配脚套                 满意度调查：满意  技术人员签字：庄文龙  甲方签字：谢总</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</si>
  <si>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</si>
  <si>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</si>
  <si>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</si>
  <si>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维修设施主要有：手电钻、老虎钳等，维修工具主要为皮锤、扳手、螺丝刀、钳子等，维护简单，能够做到定期实施检查和保养。设备设施的维修能够满足售后维修服务的正常进行。提供了：设备检修保养记录</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</si>
  <si>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</si>
  <si>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</si>
  <si>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</si>
  <si>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公司备有充足的常用部件、维修配件和材料，可以做到随时供应且保证品质。特殊部件、维修配件和材料需要紧急采购，满足顾客要求。现场查看备件库：拉手、锁具、道轨、铰链等。提供了：售后服务设施设备管理台帐</t>
  </si>
  <si>
    <t>本条款对维修配件和材料的及时性提出了要求。</t>
  </si>
  <si>
    <t>5.2.4.6　对于维修期限较长，或因维修方原因延误维修时间的，可为顾客提供相应的代用品</t>
  </si>
  <si>
    <t>B17</t>
  </si>
  <si>
    <t>投标书中规定，如果用户在使用产品过程中出现问题企业接到通知后保证15分钟内做出响应，市区2小时内到达现场，提出维修结论或恢复正常使用，并提供不间断的服务直到结束。如若不能维修，质保期内将免费更换货物。</t>
  </si>
  <si>
    <t>当维修影响顾客正常工作或生活时，组织除可提供代用品外，也可提供其他的服务补偿方式。</t>
  </si>
  <si>
    <t>5.2.5　</t>
  </si>
  <si>
    <t>质量保证（7分）</t>
  </si>
  <si>
    <t>5.2.5.1　所售商品质量应符合国家相关法规要求和质量标准</t>
  </si>
  <si>
    <t>B18</t>
  </si>
  <si>
    <t>产品按照国家标准要求进行生产；为保证产品质量，产品出厂进行检验和必要的试验，并有合格证和出厂检验报告，能够满足标准要求。查验了：双层床、办公桌、高低床、课椅、课凳、课桌、喷塑钢板的检验报告，检验单位：山东省家具研究所检测中心。</t>
  </si>
  <si>
    <t>所售商品包括组织自行生产的，及代理销售的。</t>
  </si>
  <si>
    <t>5.2.5.2　对顾客明示的质保期和保修期应符合国家相关规定的要求</t>
  </si>
  <si>
    <t>B19</t>
  </si>
  <si>
    <t>根据产品在合同中规定5年质保期、终身保修.公司商品质保期、保修期国家没有相关规定的，公司自行制定了相关期限。投标书显示:质保期5年，五年内所有产品出现质量问题，无条件退换，五年内对项目所有家具维修及养护提供全免费服务，不收取任何材料配件费及服务费。</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</si>
  <si>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</si>
  <si>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</si>
  <si>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</si>
  <si>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投标文件中明确规定：质保期期限内因产品质量出现问题实行“包修、包退、包换”服务；超过产品质保期，无论是否产品质量问题，均享有终身免费维护及技术支持，免收服务费，仅酌情收取维修所必需更换的部分材料费。 能够满足标准要求。</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</si>
  <si>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</si>
  <si>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</si>
  <si>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</si>
  <si>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不涉及。</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</si>
  <si>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</si>
  <si>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</si>
  <si>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</si>
  <si>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</si>
  <si>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</si>
  <si>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</si>
  <si>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</si>
  <si>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</si>
  <si>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</si>
  <si>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</si>
  <si>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</si>
  <si>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</si>
  <si>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</si>
  <si>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</si>
  <si>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</si>
  <si>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</si>
  <si>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</si>
  <si>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在销售合同、公司宣传手册、投标文件和公司网站上、明确有售后服务热线：13932647773，并承诺24小时内受理解决。供销部经理负责客户售后信息的接收、处置和跟进；制定有《售后服务流程》规定了客户反馈，；提供客户的货品中，提供有公司最新的产品介绍宣传册，彩册内有售后服务电话；投标文件中也提供有售后服务电话（供销部联络电话）；经确认供销部经理的手机与售后服务电话同步连接，保持24小时接听；有客户服务来电登记表，随时记录客户打入的任何反馈电话。                                                  查售后服务登记表：日期：2022年2月5日    产品：课桌                  客户名称：河北衡水中学              客诉类型：更换                              故障现象描述：桌面破损               故障处理：更换。</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</si>
  <si>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</si>
  <si>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</si>
  <si>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</si>
  <si>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公司建立有官方网站，专设售后服务的页面和内容，页面上展示有售后服务电话。</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</si>
  <si>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</si>
  <si>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</si>
  <si>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</si>
  <si>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经确认，有顾客电子档案，记录有客户的具体联络信息及对客户收货情况的记录；出示了货物接收单；供销部发货后，安装完毕，第一年内每二个月定期回访使用方，第二年内每四个月一次定期回访使用方，以后每六个月定期回访使用方，出示了客户回访记录表记录；主要回访客户在使用中的质量问题及和公司人员接洽中存在的任何不足和改进机会；每季度对回访情况进行总结分析，将回访客户的意见、建议等全部客户回访记录，报总经理。</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</si>
  <si>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</si>
  <si>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</si>
  <si>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</si>
  <si>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 xml:space="preserve">供销部负责对客户实施定期顾客满意调查，依据公司《客户服务调查表》保持定期对客户进行顾客满意调查，对客户提出的意见、建议进行数据分析以及改进方案，形成书面报告提交公司领导；为增加客户忠诚度，公司不定期的对客户进行回访，针对有维修需求的客户，维修人员需请客户填写“客户服务调查表”，以对现场服务给予评价。                                                   查顾客满意度调查表：客户名称：河北衡水中学       日期：2022年2月9日 调查内容：产品的性能、产品的外观、业务人员态度、售后服务质量、交货期、价格等内容。评价结果：非常满意  </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</si>
  <si>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</si>
  <si>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</si>
  <si>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</si>
  <si>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 xml:space="preserve">公司终身提供相应备品备件的支持，以供用户应急使用；承诺所有产品均提
前库存充足的备品、备件，预防紧急突发事件的维修、更换使用。投标文件显示：定期回访，跟踪，免费提供相关的技术咨询服务。安装完毕后，第一年内每二个月定期回访使用方，第二年内每四个月一次定期回访使用方，以后每六个月定期回访使用方，以确保产品正常使用。                                   查免费巡检记录单：项目名称：天津裕德文化传播有限公司  售后人员：金祝波  时间：2021年12月5日  地点：天津   服务类型：巡检记录  巡检内容：外观损坏、五金配件、安全隐患：无  </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</si>
  <si>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</si>
  <si>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</si>
  <si>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</si>
  <si>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</si>
  <si>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</si>
  <si>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公司供销部为接收客户投诉的窗口，负责顾客投诉的接受、处理、跟进和回访；接报后登记在“顾客投诉记录”或“客户来电登记表”上，并通知售后服务实施部门进行处理，填写“售后服务投诉处理表”，若是需要派驻服务人员的，下达售后服务单，服务结束后由客户签署“客户服务调查表”，并留存，年度统计、分类、分析、改进。针对客户不同的投诉内容，采取相应的应急措施，以降低客户的不满意及危机事件的负面影响；保留有《客户投诉记录台账》内容包括客户投诉级别、处理急迫程度、投诉处理应急措施、投诉处理效果跟进、客户意见回访等，出示顾客投诉台账，目前未发生顾客投诉。</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</si>
  <si>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</si>
  <si>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</si>
  <si>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</si>
  <si>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用户反馈的或回访收集到的有关产品或服务等方面的问题，公司将快速进行分析研究，并及时给予客户回应及解决问题。供销部接受客户投诉时，会根据客户反馈的急迫程度及问题的现象，及时反馈到生产技术部，来组织施工和技术人员判定问题处理对策，制定临时解决方案，同时和客户进行沟通，确认问题现象，必要时立即安排技术人员、现场服务人员进行客户现场确认和挽救，并及时做车辆安排和备品，以实现客户现场问题的彻底解决，赢得客户的满意和信任；如发生顾客投诉，填写顾客投诉登记表；投标书中做出售后服务承诺：在接到用户通知后15分钟做出响应，市区内2小时到达现场排除故障。目前无顾客投诉。</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</si>
  <si>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</si>
  <si>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</si>
  <si>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</si>
  <si>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设置应急处理小组负责调解客户和服务人员之间矛盾，及时处理突发事件，对服务失误采取补救措施。经过服务规范的培训，并具备多年的售后服务工作经验，熟悉客户反馈问题的解决流程，对客户突发问题及投诉，制定有多种应对预案，对以往发生的服务失效及客户抱怨焦点，有丰富的应对策略；重大投诉，安排资深售后服务和技术人员，对客户实施现场安抚及协调，确保客户投诉的有效处理；对有可能造成客户抱怨的问题加以补救，如免费更换零件、免费维修等。至今未发生重大投诉事故；</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</si>
  <si>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</si>
  <si>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</si>
  <si>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</si>
  <si>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</si>
  <si>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</si>
  <si>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</si>
  <si>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</si>
  <si>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</si>
  <si>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</si>
  <si>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</si>
  <si>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charset val="134"/>
      </rPr>
      <t>D</t>
    </r>
    <r>
      <rPr>
        <b/>
        <sz val="10"/>
        <rFont val="黑体"/>
        <charset val="134"/>
      </rPr>
      <t>2</t>
    </r>
  </si>
  <si>
    <t xml:space="preserve">组织在服务上可能有特别的优势，应针对该项给予加分。
特别加分项也是在删减计算之后加分。
</t>
  </si>
  <si>
    <t>6.　评价的方式与方法</t>
  </si>
  <si>
    <t>6.1.1依据本标准开展售后服务评价时，需组织专门的评价小组执行具体工作，由评审员组成。企业内部的评价可由售后服务管理师进行。</t>
  </si>
  <si>
    <t>/</t>
  </si>
  <si>
    <t>本企业售后服务管理师已做内部评价。</t>
  </si>
  <si>
    <t>6.1.2评价应有计划，计划中应包括对服务管理、服务执行、顾客反馈等不同层面的调查，得出综合性的评价结果。</t>
  </si>
  <si>
    <t>企业有内部有评价计划，有相关评价记录</t>
  </si>
  <si>
    <t>6.1.3评价时应识别评价指标适用于不同行业时的特定要求。对不同企业售后服务水平的对比评价，应在相同行业范围內进行。</t>
  </si>
  <si>
    <t>企业属于家具行业，依据行业的制度与售后服务的标准给出评价</t>
  </si>
  <si>
    <t>6.1.4评价相同类型和职能的服务执行场所时，应根据企业特性和规模，抽取有代表性的区域进行检查。</t>
  </si>
  <si>
    <t>抽查本企业驻地售后服务网点、体验顾客感知、服务水准较好。</t>
  </si>
  <si>
    <t>6.1.5评价时采用文件调查和现场调查的方式，包括查阅文件和记录、询问工作人员、观察现场、访问顾客等，宜按GB/T19011-2003中6.5规定的方法进行。</t>
  </si>
  <si>
    <t>现场审查采取口头提问、查看电子记录形式进行。</t>
  </si>
  <si>
    <t>6.2.1依据本标准进行售后服务评价时，对各项指标采取评分的方法，满分为100分，具体分为售后服务体系40分，商品服务35分，顾客服务25分。评分的依据是调查中发现的按照本标准规定的评价指标的实施情况。</t>
  </si>
  <si>
    <t>抽查评分表，符合要求</t>
  </si>
  <si>
    <t>6.2.2本标准给出评分的基本要求，具体见标准</t>
  </si>
  <si>
    <t>符合要求</t>
  </si>
  <si>
    <t>6.2.3评分结果</t>
  </si>
  <si>
    <t>6.3评分结果</t>
  </si>
  <si>
    <t xml:space="preserve">综合评分96.1分
发现问题：5.1.3.3售后服务组织应提供基础设施：安全保障措施意识不强      
</t>
  </si>
  <si>
    <t>评分要求：</t>
  </si>
  <si>
    <r>
      <rPr>
        <sz val="11"/>
        <color theme="1"/>
        <rFont val="宋体"/>
        <charset val="134"/>
        <scheme val="minor"/>
      </rPr>
      <t xml:space="preserve">1） 遇到需要抽取多个同类型样本验证评分的指标时（例如：人员资质、能力、行为态度、服务记录、设施完善度、投诉解决情况等），可按其不符合的比例扣除分值；
</t>
    </r>
    <r>
      <rPr>
        <sz val="11"/>
        <color theme="1"/>
        <rFont val="宋体"/>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</si>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</sst>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5">
    <font>
      <sz val="11"/>
      <color theme="1"/>
      <name val="宋体"/>
      <charset val="134"/>
      <scheme val="minor"/>
    </font>
    <font>
      <sz val="12"/>
      <color theme="1"/>
      <name val="宋体"/>
      <charset val="134"/>
      <scheme val="minor"/>
    </font>
    <font>
      <b/>
      <sz val="12"/>
      <name val="宋体"/>
      <charset val="134"/>
    </font>
    <font>
      <b/>
      <sz val="10"/>
      <name val="宋体"/>
      <charset val="134"/>
    </font>
    <font>
      <b/>
      <sz val="10"/>
      <color rgb="FFFF0000"/>
      <name val="宋体"/>
      <charset val="134"/>
    </font>
    <font>
      <b/>
      <sz val="10"/>
      <name val="黑体"/>
      <charset val="134"/>
    </font>
    <font>
      <b/>
      <sz val="11"/>
      <color theme="1"/>
      <name val="宋体"/>
      <charset val="134"/>
      <scheme val="minor"/>
    </font>
    <font>
      <b/>
      <sz val="10"/>
      <color theme="1"/>
      <name val="宋体"/>
      <charset val="134"/>
      <scheme val="minor"/>
    </font>
    <font>
      <sz val="12"/>
      <name val="宋体"/>
      <charset val="134"/>
    </font>
    <font>
      <b/>
      <sz val="10"/>
      <name val="宋体"/>
      <charset val="134"/>
      <scheme val="major"/>
    </font>
    <font>
      <b/>
      <sz val="11"/>
      <name val="宋体"/>
      <charset val="134"/>
      <scheme val="minor"/>
    </font>
    <font>
      <sz val="11"/>
      <name val="宋体"/>
      <charset val="134"/>
      <scheme val="minor"/>
    </font>
    <font>
      <b/>
      <sz val="11"/>
      <color rgb="FFFF0000"/>
      <name val="宋体"/>
      <charset val="134"/>
      <scheme val="minor"/>
    </font>
    <font>
      <b/>
      <sz val="10"/>
      <color rgb="FFFF0000"/>
      <name val="宋体"/>
      <charset val="134"/>
      <scheme val="minor"/>
    </font>
    <font>
      <b/>
      <sz val="12"/>
      <color theme="1"/>
      <name val="宋体"/>
      <charset val="134"/>
      <scheme val="minor"/>
    </font>
    <font>
      <sz val="12"/>
      <color theme="1"/>
      <name val="楷体_GB2312"/>
      <charset val="134"/>
    </font>
    <font>
      <b/>
      <sz val="11"/>
      <color rgb="FFFFFFFF"/>
      <name val="宋体"/>
      <charset val="0"/>
      <scheme val="minor"/>
    </font>
    <font>
      <sz val="11"/>
      <color theme="0"/>
      <name val="宋体"/>
      <charset val="0"/>
      <scheme val="minor"/>
    </font>
    <font>
      <sz val="11"/>
      <color rgb="FF9C0006"/>
      <name val="宋体"/>
      <charset val="0"/>
      <scheme val="minor"/>
    </font>
    <font>
      <b/>
      <sz val="11"/>
      <color rgb="FFFA7D00"/>
      <name val="宋体"/>
      <charset val="0"/>
      <scheme val="minor"/>
    </font>
    <font>
      <sz val="11"/>
      <color rgb="FF3F3F76"/>
      <name val="宋体"/>
      <charset val="0"/>
      <scheme val="minor"/>
    </font>
    <font>
      <sz val="11"/>
      <color theme="1"/>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u/>
      <sz val="11"/>
      <color rgb="FF800080"/>
      <name val="宋体"/>
      <charset val="0"/>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sz val="11"/>
      <color rgb="FFFA7D00"/>
      <name val="宋体"/>
      <charset val="0"/>
      <scheme val="minor"/>
    </font>
    <font>
      <b/>
      <sz val="11"/>
      <color rgb="FF3F3F3F"/>
      <name val="宋体"/>
      <charset val="0"/>
      <scheme val="minor"/>
    </font>
  </fonts>
  <fills count="42">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399945066682943"/>
        <bgColor indexed="64"/>
      </patternFill>
    </fill>
    <fill>
      <patternFill patternType="solid">
        <fgColor theme="9" tint="0.599993896298105"/>
        <bgColor indexed="64"/>
      </patternFill>
    </fill>
    <fill>
      <patternFill patternType="solid">
        <fgColor theme="6" tint="0.4"/>
        <bgColor indexed="64"/>
      </patternFill>
    </fill>
    <fill>
      <patternFill patternType="solid">
        <fgColor theme="6" tint="0.599993896298105"/>
        <bgColor indexed="64"/>
      </patternFill>
    </fill>
    <fill>
      <patternFill patternType="solid">
        <fgColor rgb="FFC2D69A"/>
        <bgColor indexed="64"/>
      </patternFill>
    </fill>
    <fill>
      <patternFill patternType="solid">
        <fgColor theme="6" tint="0.399975585192419"/>
        <bgColor indexed="64"/>
      </patternFill>
    </fill>
    <fill>
      <patternFill patternType="solid">
        <fgColor rgb="FF00B0F0"/>
        <bgColor indexed="64"/>
      </patternFill>
    </fill>
    <fill>
      <patternFill patternType="solid">
        <fgColor indexed="27"/>
        <bgColor indexed="64"/>
      </patternFill>
    </fill>
    <fill>
      <patternFill patternType="solid">
        <fgColor rgb="FFA5A5A5"/>
        <bgColor indexed="64"/>
      </patternFill>
    </fill>
    <fill>
      <patternFill patternType="solid">
        <fgColor theme="5"/>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theme="7"/>
        <bgColor indexed="64"/>
      </patternFill>
    </fill>
    <fill>
      <patternFill patternType="solid">
        <fgColor theme="8"/>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6"/>
        <bgColor indexed="64"/>
      </patternFill>
    </fill>
    <fill>
      <patternFill patternType="solid">
        <fgColor theme="8" tint="0.599993896298105"/>
        <bgColor indexed="64"/>
      </patternFill>
    </fill>
  </fills>
  <borders count="21">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21" fillId="21" borderId="0" applyNumberFormat="0" applyBorder="0" applyAlignment="0" applyProtection="0">
      <alignment vertical="center"/>
    </xf>
    <xf numFmtId="0" fontId="20" fillId="18"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9" borderId="0" applyNumberFormat="0" applyBorder="0" applyAlignment="0" applyProtection="0">
      <alignment vertical="center"/>
    </xf>
    <xf numFmtId="0" fontId="18" fillId="16" borderId="0" applyNumberFormat="0" applyBorder="0" applyAlignment="0" applyProtection="0">
      <alignment vertical="center"/>
    </xf>
    <xf numFmtId="43" fontId="0" fillId="0" borderId="0" applyFont="0" applyFill="0" applyBorder="0" applyAlignment="0" applyProtection="0">
      <alignment vertical="center"/>
    </xf>
    <xf numFmtId="0" fontId="17" fillId="11"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27" borderId="17" applyNumberFormat="0" applyFont="0" applyAlignment="0" applyProtection="0">
      <alignment vertical="center"/>
    </xf>
    <xf numFmtId="0" fontId="17" fillId="31" borderId="0" applyNumberFormat="0" applyBorder="0" applyAlignment="0" applyProtection="0">
      <alignment vertical="center"/>
    </xf>
    <xf numFmtId="0" fontId="2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8" applyNumberFormat="0" applyFill="0" applyAlignment="0" applyProtection="0">
      <alignment vertical="center"/>
    </xf>
    <xf numFmtId="0" fontId="31" fillId="0" borderId="18" applyNumberFormat="0" applyFill="0" applyAlignment="0" applyProtection="0">
      <alignment vertical="center"/>
    </xf>
    <xf numFmtId="0" fontId="17" fillId="22" borderId="0" applyNumberFormat="0" applyBorder="0" applyAlignment="0" applyProtection="0">
      <alignment vertical="center"/>
    </xf>
    <xf numFmtId="0" fontId="23" fillId="0" borderId="16" applyNumberFormat="0" applyFill="0" applyAlignment="0" applyProtection="0">
      <alignment vertical="center"/>
    </xf>
    <xf numFmtId="0" fontId="17" fillId="33" borderId="0" applyNumberFormat="0" applyBorder="0" applyAlignment="0" applyProtection="0">
      <alignment vertical="center"/>
    </xf>
    <xf numFmtId="0" fontId="34" fillId="17" borderId="20" applyNumberFormat="0" applyAlignment="0" applyProtection="0">
      <alignment vertical="center"/>
    </xf>
    <xf numFmtId="0" fontId="19" fillId="17" borderId="14" applyNumberFormat="0" applyAlignment="0" applyProtection="0">
      <alignment vertical="center"/>
    </xf>
    <xf numFmtId="0" fontId="16" fillId="14" borderId="13" applyNumberFormat="0" applyAlignment="0" applyProtection="0">
      <alignment vertical="center"/>
    </xf>
    <xf numFmtId="0" fontId="21" fillId="35" borderId="0" applyNumberFormat="0" applyBorder="0" applyAlignment="0" applyProtection="0">
      <alignment vertical="center"/>
    </xf>
    <xf numFmtId="0" fontId="17" fillId="15" borderId="0" applyNumberFormat="0" applyBorder="0" applyAlignment="0" applyProtection="0">
      <alignment vertical="center"/>
    </xf>
    <xf numFmtId="0" fontId="33" fillId="0" borderId="19" applyNumberFormat="0" applyFill="0" applyAlignment="0" applyProtection="0">
      <alignment vertical="center"/>
    </xf>
    <xf numFmtId="0" fontId="22" fillId="0" borderId="15" applyNumberFormat="0" applyFill="0" applyAlignment="0" applyProtection="0">
      <alignment vertical="center"/>
    </xf>
    <xf numFmtId="0" fontId="26" fillId="26" borderId="0" applyNumberFormat="0" applyBorder="0" applyAlignment="0" applyProtection="0">
      <alignment vertical="center"/>
    </xf>
    <xf numFmtId="0" fontId="32" fillId="34" borderId="0" applyNumberFormat="0" applyBorder="0" applyAlignment="0" applyProtection="0">
      <alignment vertical="center"/>
    </xf>
    <xf numFmtId="0" fontId="21" fillId="36" borderId="0" applyNumberFormat="0" applyBorder="0" applyAlignment="0" applyProtection="0">
      <alignment vertical="center"/>
    </xf>
    <xf numFmtId="0" fontId="17" fillId="25" borderId="0" applyNumberFormat="0" applyBorder="0" applyAlignment="0" applyProtection="0">
      <alignment vertical="center"/>
    </xf>
    <xf numFmtId="0" fontId="21" fillId="37" borderId="0" applyNumberFormat="0" applyBorder="0" applyAlignment="0" applyProtection="0">
      <alignment vertical="center"/>
    </xf>
    <xf numFmtId="0" fontId="21" fillId="38" borderId="0" applyNumberFormat="0" applyBorder="0" applyAlignment="0" applyProtection="0">
      <alignment vertical="center"/>
    </xf>
    <xf numFmtId="0" fontId="21" fillId="30" borderId="0" applyNumberFormat="0" applyBorder="0" applyAlignment="0" applyProtection="0">
      <alignment vertical="center"/>
    </xf>
    <xf numFmtId="0" fontId="21" fillId="32" borderId="0" applyNumberFormat="0" applyBorder="0" applyAlignment="0" applyProtection="0">
      <alignment vertical="center"/>
    </xf>
    <xf numFmtId="0" fontId="17" fillId="40" borderId="0" applyNumberFormat="0" applyBorder="0" applyAlignment="0" applyProtection="0">
      <alignment vertical="center"/>
    </xf>
    <xf numFmtId="0" fontId="17" fillId="19" borderId="0" applyNumberFormat="0" applyBorder="0" applyAlignment="0" applyProtection="0">
      <alignment vertical="center"/>
    </xf>
    <xf numFmtId="0" fontId="21" fillId="29" borderId="0" applyNumberFormat="0" applyBorder="0" applyAlignment="0" applyProtection="0">
      <alignment vertical="center"/>
    </xf>
    <xf numFmtId="0" fontId="21" fillId="24" borderId="0" applyNumberFormat="0" applyBorder="0" applyAlignment="0" applyProtection="0">
      <alignment vertical="center"/>
    </xf>
    <xf numFmtId="0" fontId="17" fillId="20" borderId="0" applyNumberFormat="0" applyBorder="0" applyAlignment="0" applyProtection="0">
      <alignment vertical="center"/>
    </xf>
    <xf numFmtId="0" fontId="21" fillId="41" borderId="0" applyNumberFormat="0" applyBorder="0" applyAlignment="0" applyProtection="0">
      <alignment vertical="center"/>
    </xf>
    <xf numFmtId="0" fontId="17" fillId="28" borderId="0" applyNumberFormat="0" applyBorder="0" applyAlignment="0" applyProtection="0">
      <alignment vertical="center"/>
    </xf>
    <xf numFmtId="0" fontId="17" fillId="39" borderId="0" applyNumberFormat="0" applyBorder="0" applyAlignment="0" applyProtection="0">
      <alignment vertical="center"/>
    </xf>
    <xf numFmtId="0" fontId="21" fillId="7" borderId="0" applyNumberFormat="0" applyBorder="0" applyAlignment="0" applyProtection="0">
      <alignment vertical="center"/>
    </xf>
    <xf numFmtId="0" fontId="17" fillId="23" borderId="0" applyNumberFormat="0" applyBorder="0" applyAlignment="0" applyProtection="0">
      <alignment vertical="center"/>
    </xf>
    <xf numFmtId="0" fontId="0" fillId="0" borderId="0">
      <alignment vertical="center"/>
    </xf>
  </cellStyleXfs>
  <cellXfs count="76">
    <xf numFmtId="0" fontId="0" fillId="0" borderId="0" xfId="0">
      <alignment vertical="center"/>
    </xf>
    <xf numFmtId="0" fontId="1" fillId="0" borderId="0" xfId="0" applyFont="1" applyAlignment="1">
      <alignment horizontal="center" vertical="center"/>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3" fillId="3" borderId="5" xfId="0" applyFont="1" applyFill="1" applyBorder="1" applyAlignment="1">
      <alignment horizontal="center" wrapText="1"/>
    </xf>
    <xf numFmtId="0" fontId="4" fillId="4" borderId="6" xfId="0" applyFont="1" applyFill="1" applyBorder="1" applyAlignment="1">
      <alignment horizontal="center" wrapText="1"/>
    </xf>
    <xf numFmtId="0" fontId="3" fillId="2" borderId="7" xfId="0" applyFont="1" applyFill="1" applyBorder="1" applyAlignment="1">
      <alignment horizontal="center" wrapText="1"/>
    </xf>
    <xf numFmtId="0" fontId="3" fillId="2" borderId="8" xfId="0" applyFont="1" applyFill="1" applyBorder="1" applyAlignment="1">
      <alignment horizontal="center" wrapText="1"/>
    </xf>
    <xf numFmtId="0" fontId="2" fillId="2" borderId="7" xfId="0" applyFont="1" applyFill="1" applyBorder="1" applyAlignment="1">
      <alignment horizontal="left" wrapText="1"/>
    </xf>
    <xf numFmtId="0" fontId="2" fillId="2" borderId="7" xfId="0" applyFont="1" applyFill="1" applyBorder="1" applyAlignment="1">
      <alignment horizontal="center" wrapText="1"/>
    </xf>
    <xf numFmtId="0" fontId="2" fillId="2" borderId="5" xfId="0" applyFont="1" applyFill="1" applyBorder="1" applyAlignment="1">
      <alignment horizontal="center" wrapText="1"/>
    </xf>
    <xf numFmtId="0" fontId="2" fillId="5" borderId="9"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6" fillId="7" borderId="5" xfId="0" applyFont="1" applyFill="1" applyBorder="1" applyAlignment="1">
      <alignment horizontal="center" vertical="center"/>
    </xf>
    <xf numFmtId="0" fontId="7" fillId="8" borderId="10" xfId="0" applyFont="1" applyFill="1" applyBorder="1" applyAlignment="1">
      <alignment horizontal="left" vertical="top" wrapText="1"/>
    </xf>
    <xf numFmtId="0" fontId="2" fillId="5" borderId="8"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0" fillId="0" borderId="8" xfId="0" applyBorder="1" applyAlignment="1">
      <alignment horizontal="center" vertical="center" wrapText="1"/>
    </xf>
    <xf numFmtId="0" fontId="8" fillId="9" borderId="9" xfId="0" applyFont="1" applyFill="1" applyBorder="1" applyAlignment="1">
      <alignment horizontal="center" vertical="center"/>
    </xf>
    <xf numFmtId="0" fontId="5" fillId="6" borderId="5" xfId="0" applyFont="1" applyFill="1" applyBorder="1" applyAlignment="1">
      <alignment horizontal="left" vertical="center" wrapText="1"/>
    </xf>
    <xf numFmtId="0" fontId="8" fillId="9" borderId="7" xfId="0" applyFont="1" applyFill="1" applyBorder="1" applyAlignment="1">
      <alignment horizontal="center" vertical="center"/>
    </xf>
    <xf numFmtId="0" fontId="6" fillId="7" borderId="5" xfId="49" applyFont="1" applyFill="1" applyBorder="1" applyAlignment="1">
      <alignment horizontal="center" vertical="center"/>
    </xf>
    <xf numFmtId="0" fontId="7" fillId="8" borderId="10" xfId="49" applyFont="1" applyFill="1" applyBorder="1" applyAlignment="1">
      <alignment horizontal="left" vertical="center" wrapText="1"/>
    </xf>
    <xf numFmtId="0" fontId="9" fillId="10" borderId="10" xfId="0" applyFont="1" applyFill="1" applyBorder="1" applyAlignment="1">
      <alignment horizontal="left" vertical="center" wrapText="1"/>
    </xf>
    <xf numFmtId="0" fontId="0" fillId="0" borderId="7" xfId="0" applyBorder="1" applyAlignment="1">
      <alignment horizontal="center" vertical="center" wrapText="1"/>
    </xf>
    <xf numFmtId="0" fontId="9" fillId="8" borderId="10" xfId="0" applyFont="1" applyFill="1" applyBorder="1" applyAlignment="1">
      <alignment horizontal="left" vertical="center" wrapText="1"/>
    </xf>
    <xf numFmtId="0" fontId="8" fillId="9" borderId="8" xfId="0" applyFont="1" applyFill="1"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wrapText="1"/>
    </xf>
    <xf numFmtId="0" fontId="5" fillId="6" borderId="9" xfId="0" applyFont="1" applyFill="1" applyBorder="1" applyAlignment="1">
      <alignment horizontal="left" vertical="center" wrapText="1"/>
    </xf>
    <xf numFmtId="0" fontId="8" fillId="11" borderId="9" xfId="0" applyFont="1" applyFill="1" applyBorder="1" applyAlignment="1">
      <alignment horizontal="center" vertical="center"/>
    </xf>
    <xf numFmtId="0" fontId="5" fillId="11" borderId="9" xfId="0" applyFont="1" applyFill="1" applyBorder="1" applyAlignment="1">
      <alignment horizontal="center" vertical="center" wrapText="1"/>
    </xf>
    <xf numFmtId="0" fontId="5" fillId="11" borderId="5" xfId="0" applyFont="1" applyFill="1" applyBorder="1" applyAlignment="1">
      <alignment horizontal="left" vertical="center" wrapText="1"/>
    </xf>
    <xf numFmtId="0" fontId="5" fillId="11" borderId="5" xfId="0" applyFont="1" applyFill="1" applyBorder="1" applyAlignment="1">
      <alignment horizontal="center" vertical="center" wrapText="1"/>
    </xf>
    <xf numFmtId="0" fontId="10" fillId="7" borderId="5" xfId="49" applyFont="1" applyFill="1" applyBorder="1" applyAlignment="1">
      <alignment horizontal="center" vertical="center"/>
    </xf>
    <xf numFmtId="0" fontId="8" fillId="11" borderId="8" xfId="0" applyFont="1" applyFill="1" applyBorder="1" applyAlignment="1">
      <alignment horizontal="center" vertical="center"/>
    </xf>
    <xf numFmtId="0" fontId="5" fillId="11" borderId="8" xfId="0" applyFont="1" applyFill="1" applyBorder="1" applyAlignment="1">
      <alignment horizontal="center" vertical="center" wrapText="1"/>
    </xf>
    <xf numFmtId="0" fontId="8" fillId="11" borderId="7" xfId="0" applyFont="1" applyFill="1" applyBorder="1" applyAlignment="1">
      <alignment horizontal="center" vertical="center"/>
    </xf>
    <xf numFmtId="0" fontId="10" fillId="7" borderId="5" xfId="0" applyFont="1" applyFill="1" applyBorder="1" applyAlignment="1">
      <alignment horizontal="center" vertical="center"/>
    </xf>
    <xf numFmtId="0" fontId="11" fillId="0" borderId="8" xfId="0" applyFont="1" applyBorder="1" applyAlignment="1">
      <alignment horizontal="center" vertical="center"/>
    </xf>
    <xf numFmtId="0" fontId="11" fillId="0" borderId="7" xfId="0" applyFont="1" applyBorder="1" applyAlignment="1">
      <alignment horizontal="center" vertical="center"/>
    </xf>
    <xf numFmtId="0" fontId="7" fillId="8" borderId="10" xfId="49" applyFont="1" applyFill="1" applyBorder="1" applyAlignment="1">
      <alignment horizontal="left" vertical="top" wrapText="1"/>
    </xf>
    <xf numFmtId="0" fontId="8" fillId="9" borderId="9"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12" fillId="7" borderId="5" xfId="0" applyFont="1" applyFill="1" applyBorder="1" applyAlignment="1">
      <alignment horizontal="center" vertical="center"/>
    </xf>
    <xf numFmtId="0" fontId="13" fillId="8" borderId="10" xfId="0" applyFont="1" applyFill="1" applyBorder="1" applyAlignment="1">
      <alignment horizontal="left" vertical="top" wrapText="1"/>
    </xf>
    <xf numFmtId="0" fontId="0" fillId="12" borderId="5" xfId="0" applyFill="1" applyBorder="1" applyAlignment="1">
      <alignment horizontal="center" vertical="center" wrapText="1"/>
    </xf>
    <xf numFmtId="0" fontId="8" fillId="9" borderId="11" xfId="0" applyFont="1" applyFill="1" applyBorder="1" applyAlignment="1">
      <alignment horizontal="center" vertical="center"/>
    </xf>
    <xf numFmtId="0" fontId="8" fillId="9" borderId="5" xfId="0" applyFont="1" applyFill="1" applyBorder="1" applyAlignment="1">
      <alignment horizontal="center" vertical="center"/>
    </xf>
    <xf numFmtId="0" fontId="9" fillId="10" borderId="5" xfId="0" applyFont="1" applyFill="1" applyBorder="1" applyAlignment="1">
      <alignment horizontal="left" vertical="center" wrapText="1"/>
    </xf>
    <xf numFmtId="0" fontId="4" fillId="4" borderId="11" xfId="0" applyFont="1" applyFill="1" applyBorder="1" applyAlignment="1">
      <alignment horizontal="center" wrapText="1"/>
    </xf>
    <xf numFmtId="0" fontId="2" fillId="2" borderId="8" xfId="0" applyFont="1" applyFill="1" applyBorder="1" applyAlignment="1">
      <alignment horizontal="center" wrapText="1"/>
    </xf>
    <xf numFmtId="0" fontId="7" fillId="13" borderId="5" xfId="0" applyFont="1" applyFill="1" applyBorder="1" applyAlignment="1">
      <alignment vertical="center" wrapText="1"/>
    </xf>
    <xf numFmtId="0" fontId="14" fillId="0" borderId="0" xfId="0" applyFont="1" applyAlignment="1">
      <alignment horizontal="center" vertical="center"/>
    </xf>
    <xf numFmtId="0" fontId="7" fillId="13" borderId="5" xfId="0" applyFont="1" applyFill="1" applyBorder="1" applyAlignment="1">
      <alignment vertical="top" wrapText="1"/>
    </xf>
    <xf numFmtId="0" fontId="2" fillId="5" borderId="0" xfId="0" applyFont="1" applyFill="1" applyAlignment="1">
      <alignment horizontal="center" vertical="center" wrapText="1"/>
    </xf>
    <xf numFmtId="0" fontId="8" fillId="9" borderId="0" xfId="0" applyFont="1" applyFill="1" applyAlignment="1">
      <alignment horizontal="center" vertical="center" wrapText="1"/>
    </xf>
    <xf numFmtId="0" fontId="5" fillId="6" borderId="0" xfId="0" applyFont="1" applyFill="1" applyAlignment="1">
      <alignment horizontal="center" vertical="center" wrapText="1"/>
    </xf>
    <xf numFmtId="0" fontId="5" fillId="6" borderId="0" xfId="0" applyFont="1" applyFill="1" applyAlignment="1">
      <alignment horizontal="left" vertical="center" wrapText="1"/>
    </xf>
    <xf numFmtId="0" fontId="12" fillId="7" borderId="0" xfId="0" applyFont="1" applyFill="1" applyAlignment="1">
      <alignment horizontal="center" vertical="center"/>
    </xf>
    <xf numFmtId="0" fontId="13" fillId="7" borderId="0" xfId="0" applyFont="1" applyFill="1" applyAlignment="1">
      <alignment horizontal="left" vertical="top" wrapText="1"/>
    </xf>
    <xf numFmtId="0" fontId="2" fillId="5" borderId="12" xfId="0" applyFont="1" applyFill="1" applyBorder="1" applyAlignment="1">
      <alignment horizontal="left" vertical="center" wrapText="1"/>
    </xf>
    <xf numFmtId="0" fontId="2" fillId="5" borderId="0" xfId="0" applyFont="1" applyFill="1" applyAlignment="1">
      <alignment horizontal="left" vertical="center" wrapText="1"/>
    </xf>
    <xf numFmtId="0" fontId="0" fillId="0" borderId="0" xfId="0" applyFont="1" applyAlignment="1">
      <alignment vertical="center" wrapText="1"/>
    </xf>
    <xf numFmtId="0" fontId="0" fillId="0" borderId="0" xfId="0" applyAlignment="1">
      <alignment horizontal="left" vertical="center"/>
    </xf>
    <xf numFmtId="0" fontId="15" fillId="0" borderId="5" xfId="0" applyFont="1" applyBorder="1" applyAlignment="1">
      <alignment horizontal="center" vertical="center" wrapText="1"/>
    </xf>
    <xf numFmtId="0" fontId="1" fillId="0" borderId="5" xfId="0" applyFont="1" applyBorder="1" applyAlignment="1">
      <alignment horizontal="center" vertical="center"/>
    </xf>
    <xf numFmtId="0" fontId="15" fillId="0" borderId="5" xfId="0" applyFont="1" applyBorder="1" applyAlignment="1">
      <alignment horizontal="justify" vertical="center" wrapText="1"/>
    </xf>
    <xf numFmtId="0" fontId="1" fillId="0" borderId="5" xfId="0" applyFont="1" applyBorder="1">
      <alignment vertical="center"/>
    </xf>
    <xf numFmtId="0" fontId="7" fillId="13" borderId="0" xfId="0" applyFont="1" applyFill="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10667365" y="2173287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8"/>
  <sheetViews>
    <sheetView tabSelected="1" zoomScale="130" zoomScaleNormal="130" topLeftCell="C36" workbookViewId="0">
      <selection activeCell="H41" sqref="H41"/>
    </sheetView>
  </sheetViews>
  <sheetFormatPr defaultColWidth="9" defaultRowHeight="14.25"/>
  <cols>
    <col min="4" max="4" width="22.3666666666667" customWidth="1"/>
    <col min="8" max="8" width="62" customWidth="1"/>
    <col min="9" max="9" width="77.3666666666667" customWidth="1"/>
    <col min="10" max="10" width="12.625" style="1"/>
  </cols>
  <sheetData>
    <row r="1" spans="1:9">
      <c r="A1" s="2" t="s">
        <v>0</v>
      </c>
      <c r="B1" s="3"/>
      <c r="C1" s="3"/>
      <c r="D1" s="3"/>
      <c r="E1" s="3"/>
      <c r="F1" s="3"/>
      <c r="G1" s="3"/>
      <c r="H1" s="3"/>
      <c r="I1" s="3"/>
    </row>
    <row r="2" spans="1:9">
      <c r="A2" s="4" t="s">
        <v>1</v>
      </c>
      <c r="B2" s="5"/>
      <c r="C2" s="5"/>
      <c r="D2" s="5"/>
      <c r="E2" s="5"/>
      <c r="F2" s="5"/>
      <c r="G2" s="5"/>
      <c r="H2" s="5"/>
      <c r="I2" s="5"/>
    </row>
    <row r="3" spans="1:9">
      <c r="A3" s="6" t="s">
        <v>2</v>
      </c>
      <c r="B3" s="7" t="s">
        <v>3</v>
      </c>
      <c r="C3" s="7"/>
      <c r="D3" s="7"/>
      <c r="E3" s="7"/>
      <c r="F3" s="7"/>
      <c r="G3" s="7"/>
      <c r="H3" s="7"/>
      <c r="I3" s="56"/>
    </row>
    <row r="4" ht="28.5" spans="1:10">
      <c r="A4" s="8" t="s">
        <v>4</v>
      </c>
      <c r="B4" s="9" t="s">
        <v>5</v>
      </c>
      <c r="C4" s="8" t="s">
        <v>6</v>
      </c>
      <c r="D4" s="10" t="s">
        <v>7</v>
      </c>
      <c r="E4" s="11" t="s">
        <v>8</v>
      </c>
      <c r="F4" s="11" t="s">
        <v>9</v>
      </c>
      <c r="G4" s="11" t="s">
        <v>10</v>
      </c>
      <c r="H4" s="12" t="s">
        <v>11</v>
      </c>
      <c r="I4" s="12" t="s">
        <v>12</v>
      </c>
      <c r="J4" s="57" t="s">
        <v>13</v>
      </c>
    </row>
    <row r="5" ht="84" spans="1:10">
      <c r="A5" s="13" t="s">
        <v>14</v>
      </c>
      <c r="B5" s="14" t="s">
        <v>15</v>
      </c>
      <c r="C5" s="14" t="s">
        <v>16</v>
      </c>
      <c r="D5" s="15" t="s">
        <v>17</v>
      </c>
      <c r="E5" s="15">
        <v>1</v>
      </c>
      <c r="F5" s="15" t="s">
        <v>18</v>
      </c>
      <c r="G5" s="16">
        <v>98</v>
      </c>
      <c r="H5" s="17" t="s">
        <v>19</v>
      </c>
      <c r="I5" s="58" t="s">
        <v>20</v>
      </c>
      <c r="J5" s="59">
        <f>E5*G5/100</f>
        <v>0.98</v>
      </c>
    </row>
    <row r="6" ht="312" spans="1:10">
      <c r="A6" s="18"/>
      <c r="B6" s="19"/>
      <c r="C6" s="19"/>
      <c r="D6" s="15" t="s">
        <v>21</v>
      </c>
      <c r="E6" s="15">
        <v>3</v>
      </c>
      <c r="F6" s="15" t="s">
        <v>22</v>
      </c>
      <c r="G6" s="16">
        <v>96</v>
      </c>
      <c r="H6" s="17" t="s">
        <v>23</v>
      </c>
      <c r="I6" s="58" t="s">
        <v>24</v>
      </c>
      <c r="J6" s="59">
        <f t="shared" ref="J6:J56" si="0">E6*G6/100</f>
        <v>2.88</v>
      </c>
    </row>
    <row r="7" ht="60" spans="1:10">
      <c r="A7" s="18"/>
      <c r="B7" s="14" t="s">
        <v>25</v>
      </c>
      <c r="C7" s="14" t="s">
        <v>26</v>
      </c>
      <c r="D7" s="15" t="s">
        <v>27</v>
      </c>
      <c r="E7" s="15">
        <v>1</v>
      </c>
      <c r="F7" s="15" t="s">
        <v>28</v>
      </c>
      <c r="G7" s="16">
        <v>97</v>
      </c>
      <c r="H7" s="17" t="s">
        <v>29</v>
      </c>
      <c r="I7" s="58" t="s">
        <v>30</v>
      </c>
      <c r="J7" s="59">
        <f t="shared" si="0"/>
        <v>0.97</v>
      </c>
    </row>
    <row r="8" ht="107" customHeight="1" spans="1:10">
      <c r="A8" s="18"/>
      <c r="B8" s="19"/>
      <c r="C8" s="19"/>
      <c r="D8" s="15" t="s">
        <v>31</v>
      </c>
      <c r="E8" s="15">
        <v>5</v>
      </c>
      <c r="F8" s="15" t="s">
        <v>32</v>
      </c>
      <c r="G8" s="16">
        <v>99</v>
      </c>
      <c r="H8" s="17" t="s">
        <v>33</v>
      </c>
      <c r="I8" s="58" t="s">
        <v>34</v>
      </c>
      <c r="J8" s="59">
        <f t="shared" si="0"/>
        <v>4.95</v>
      </c>
    </row>
    <row r="9" ht="180" spans="1:10">
      <c r="A9" s="18"/>
      <c r="B9" s="14" t="s">
        <v>35</v>
      </c>
      <c r="C9" s="14" t="s">
        <v>36</v>
      </c>
      <c r="D9" s="15" t="s">
        <v>37</v>
      </c>
      <c r="E9" s="15">
        <v>2</v>
      </c>
      <c r="F9" s="15" t="s">
        <v>38</v>
      </c>
      <c r="G9" s="16">
        <v>96</v>
      </c>
      <c r="H9" s="17" t="s">
        <v>39</v>
      </c>
      <c r="I9" s="58" t="s">
        <v>40</v>
      </c>
      <c r="J9" s="59">
        <f t="shared" si="0"/>
        <v>1.92</v>
      </c>
    </row>
    <row r="10" ht="132" spans="1:10">
      <c r="A10" s="18"/>
      <c r="B10" s="20"/>
      <c r="C10" s="20"/>
      <c r="D10" s="15" t="s">
        <v>41</v>
      </c>
      <c r="E10" s="15">
        <v>2</v>
      </c>
      <c r="F10" s="15" t="s">
        <v>42</v>
      </c>
      <c r="G10" s="16">
        <v>96</v>
      </c>
      <c r="H10" s="17" t="s">
        <v>43</v>
      </c>
      <c r="I10" s="58" t="s">
        <v>44</v>
      </c>
      <c r="J10" s="59">
        <f t="shared" si="0"/>
        <v>1.92</v>
      </c>
    </row>
    <row r="11" ht="120" spans="1:10">
      <c r="A11" s="18"/>
      <c r="B11" s="19"/>
      <c r="C11" s="19"/>
      <c r="D11" s="15" t="s">
        <v>45</v>
      </c>
      <c r="E11" s="15">
        <v>2</v>
      </c>
      <c r="F11" s="15" t="s">
        <v>46</v>
      </c>
      <c r="G11" s="16">
        <v>97</v>
      </c>
      <c r="H11" s="17" t="s">
        <v>47</v>
      </c>
      <c r="I11" s="58" t="s">
        <v>48</v>
      </c>
      <c r="J11" s="59">
        <f t="shared" si="0"/>
        <v>1.94</v>
      </c>
    </row>
    <row r="12" ht="120" spans="1:10">
      <c r="A12" s="21"/>
      <c r="B12" s="22" t="s">
        <v>49</v>
      </c>
      <c r="C12" s="14" t="s">
        <v>50</v>
      </c>
      <c r="D12" s="23" t="s">
        <v>51</v>
      </c>
      <c r="E12" s="15">
        <v>4</v>
      </c>
      <c r="F12" s="15" t="s">
        <v>52</v>
      </c>
      <c r="G12" s="16">
        <v>98</v>
      </c>
      <c r="H12" s="17" t="s">
        <v>53</v>
      </c>
      <c r="I12" s="58" t="s">
        <v>54</v>
      </c>
      <c r="J12" s="59">
        <f t="shared" si="0"/>
        <v>3.92</v>
      </c>
    </row>
    <row r="13" ht="60" spans="1:10">
      <c r="A13" s="21"/>
      <c r="B13" s="24"/>
      <c r="C13" s="19"/>
      <c r="D13" s="23" t="s">
        <v>55</v>
      </c>
      <c r="E13" s="15">
        <v>2</v>
      </c>
      <c r="F13" s="15" t="s">
        <v>56</v>
      </c>
      <c r="G13" s="16">
        <v>95</v>
      </c>
      <c r="H13" s="17" t="s">
        <v>57</v>
      </c>
      <c r="I13" s="58" t="s">
        <v>58</v>
      </c>
      <c r="J13" s="59">
        <f t="shared" si="0"/>
        <v>1.9</v>
      </c>
    </row>
    <row r="14" ht="240" spans="1:10">
      <c r="A14" s="21"/>
      <c r="B14" s="22" t="s">
        <v>59</v>
      </c>
      <c r="C14" s="14" t="s">
        <v>60</v>
      </c>
      <c r="D14" s="23" t="s">
        <v>61</v>
      </c>
      <c r="E14" s="15">
        <v>1</v>
      </c>
      <c r="F14" s="15" t="s">
        <v>62</v>
      </c>
      <c r="G14" s="16">
        <v>96</v>
      </c>
      <c r="H14" s="17" t="s">
        <v>63</v>
      </c>
      <c r="I14" s="58" t="s">
        <v>64</v>
      </c>
      <c r="J14" s="59">
        <f t="shared" si="0"/>
        <v>0.96</v>
      </c>
    </row>
    <row r="15" ht="192" spans="1:10">
      <c r="A15" s="21"/>
      <c r="B15" s="24"/>
      <c r="C15" s="19"/>
      <c r="D15" s="23" t="s">
        <v>65</v>
      </c>
      <c r="E15" s="15">
        <v>6</v>
      </c>
      <c r="F15" s="15" t="s">
        <v>66</v>
      </c>
      <c r="G15" s="16">
        <v>97</v>
      </c>
      <c r="H15" s="17" t="s">
        <v>67</v>
      </c>
      <c r="I15" s="58" t="s">
        <v>68</v>
      </c>
      <c r="J15" s="59">
        <f t="shared" si="0"/>
        <v>5.82</v>
      </c>
    </row>
    <row r="16" ht="261.75" customHeight="1" spans="1:10">
      <c r="A16" s="21"/>
      <c r="B16" s="14" t="s">
        <v>69</v>
      </c>
      <c r="C16" s="14" t="s">
        <v>70</v>
      </c>
      <c r="D16" s="15" t="s">
        <v>71</v>
      </c>
      <c r="E16" s="15">
        <v>2</v>
      </c>
      <c r="F16" s="15" t="s">
        <v>72</v>
      </c>
      <c r="G16" s="25">
        <v>95</v>
      </c>
      <c r="H16" s="26" t="s">
        <v>73</v>
      </c>
      <c r="I16" s="60" t="s">
        <v>74</v>
      </c>
      <c r="J16" s="59">
        <f t="shared" si="0"/>
        <v>1.9</v>
      </c>
    </row>
    <row r="17" ht="60" spans="1:10">
      <c r="A17" s="21"/>
      <c r="B17" s="20"/>
      <c r="C17" s="20"/>
      <c r="D17" s="15" t="s">
        <v>75</v>
      </c>
      <c r="E17" s="15">
        <v>1</v>
      </c>
      <c r="F17" s="15" t="s">
        <v>76</v>
      </c>
      <c r="G17" s="25">
        <v>90</v>
      </c>
      <c r="H17" s="27" t="s">
        <v>77</v>
      </c>
      <c r="I17" s="58" t="s">
        <v>78</v>
      </c>
      <c r="J17" s="59">
        <f t="shared" si="0"/>
        <v>0.9</v>
      </c>
    </row>
    <row r="18" ht="60" spans="1:10">
      <c r="A18" s="21"/>
      <c r="B18" s="20"/>
      <c r="C18" s="20"/>
      <c r="D18" s="15" t="s">
        <v>79</v>
      </c>
      <c r="E18" s="15">
        <v>1</v>
      </c>
      <c r="F18" s="15" t="s">
        <v>80</v>
      </c>
      <c r="G18" s="25">
        <v>99</v>
      </c>
      <c r="H18" s="27" t="s">
        <v>81</v>
      </c>
      <c r="I18" s="58" t="s">
        <v>82</v>
      </c>
      <c r="J18" s="59">
        <f t="shared" si="0"/>
        <v>0.99</v>
      </c>
    </row>
    <row r="19" ht="36" spans="1:10">
      <c r="A19" s="21"/>
      <c r="B19" s="19"/>
      <c r="C19" s="19"/>
      <c r="D19" s="15" t="s">
        <v>83</v>
      </c>
      <c r="E19" s="15">
        <v>1</v>
      </c>
      <c r="F19" s="15" t="s">
        <v>84</v>
      </c>
      <c r="G19" s="25">
        <v>60</v>
      </c>
      <c r="H19" s="27" t="s">
        <v>85</v>
      </c>
      <c r="I19" s="58" t="s">
        <v>86</v>
      </c>
      <c r="J19" s="59">
        <f t="shared" si="0"/>
        <v>0.6</v>
      </c>
    </row>
    <row r="20" ht="96" spans="1:10">
      <c r="A20" s="21"/>
      <c r="B20" s="14" t="s">
        <v>87</v>
      </c>
      <c r="C20" s="14" t="s">
        <v>88</v>
      </c>
      <c r="D20" s="15" t="s">
        <v>89</v>
      </c>
      <c r="E20" s="15">
        <v>1</v>
      </c>
      <c r="F20" s="15" t="s">
        <v>90</v>
      </c>
      <c r="G20" s="16">
        <v>98</v>
      </c>
      <c r="H20" s="27" t="s">
        <v>91</v>
      </c>
      <c r="I20" s="58" t="s">
        <v>92</v>
      </c>
      <c r="J20" s="59">
        <f t="shared" si="0"/>
        <v>0.98</v>
      </c>
    </row>
    <row r="21" ht="144" spans="1:10">
      <c r="A21" s="21"/>
      <c r="B21" s="20"/>
      <c r="C21" s="20"/>
      <c r="D21" s="15" t="s">
        <v>93</v>
      </c>
      <c r="E21" s="15">
        <v>2</v>
      </c>
      <c r="F21" s="15" t="s">
        <v>94</v>
      </c>
      <c r="G21" s="16">
        <v>98</v>
      </c>
      <c r="H21" s="27" t="s">
        <v>95</v>
      </c>
      <c r="I21" s="58" t="s">
        <v>96</v>
      </c>
      <c r="J21" s="59">
        <f t="shared" si="0"/>
        <v>1.96</v>
      </c>
    </row>
    <row r="22" ht="132" spans="1:10">
      <c r="A22" s="28"/>
      <c r="B22" s="19"/>
      <c r="C22" s="19"/>
      <c r="D22" s="15" t="s">
        <v>97</v>
      </c>
      <c r="E22" s="15">
        <v>3</v>
      </c>
      <c r="F22" s="15" t="s">
        <v>98</v>
      </c>
      <c r="G22" s="16">
        <v>97</v>
      </c>
      <c r="H22" s="27" t="s">
        <v>99</v>
      </c>
      <c r="I22" s="58" t="s">
        <v>100</v>
      </c>
      <c r="J22" s="59">
        <f t="shared" si="0"/>
        <v>2.91</v>
      </c>
    </row>
    <row r="23" ht="48" spans="1:10">
      <c r="A23" s="13" t="s">
        <v>101</v>
      </c>
      <c r="B23" s="22" t="s">
        <v>102</v>
      </c>
      <c r="C23" s="14" t="s">
        <v>103</v>
      </c>
      <c r="D23" s="23" t="s">
        <v>104</v>
      </c>
      <c r="E23" s="15">
        <v>1</v>
      </c>
      <c r="F23" s="15" t="s">
        <v>105</v>
      </c>
      <c r="G23" s="25">
        <v>95</v>
      </c>
      <c r="H23" s="29" t="s">
        <v>106</v>
      </c>
      <c r="I23" s="58" t="s">
        <v>107</v>
      </c>
      <c r="J23" s="1">
        <f t="shared" si="0"/>
        <v>0.95</v>
      </c>
    </row>
    <row r="24" ht="60" spans="1:10">
      <c r="A24" s="18"/>
      <c r="B24" s="30"/>
      <c r="C24" s="20"/>
      <c r="D24" s="23" t="s">
        <v>108</v>
      </c>
      <c r="E24" s="15">
        <v>2</v>
      </c>
      <c r="F24" s="15" t="s">
        <v>109</v>
      </c>
      <c r="G24" s="25">
        <v>95</v>
      </c>
      <c r="H24" s="29" t="s">
        <v>110</v>
      </c>
      <c r="I24" s="58" t="s">
        <v>111</v>
      </c>
      <c r="J24" s="1">
        <f t="shared" si="0"/>
        <v>1.9</v>
      </c>
    </row>
    <row r="25" ht="228" spans="1:10">
      <c r="A25" s="18"/>
      <c r="B25" s="30"/>
      <c r="C25" s="21"/>
      <c r="D25" s="23" t="s">
        <v>112</v>
      </c>
      <c r="E25" s="15">
        <v>1</v>
      </c>
      <c r="F25" s="15" t="s">
        <v>113</v>
      </c>
      <c r="G25" s="25">
        <v>96</v>
      </c>
      <c r="H25" s="29" t="s">
        <v>114</v>
      </c>
      <c r="I25" s="58" t="s">
        <v>115</v>
      </c>
      <c r="J25" s="1">
        <f t="shared" si="0"/>
        <v>0.96</v>
      </c>
    </row>
    <row r="26" ht="48" spans="1:10">
      <c r="A26" s="18"/>
      <c r="B26" s="30"/>
      <c r="C26" s="21"/>
      <c r="D26" s="23" t="s">
        <v>116</v>
      </c>
      <c r="E26" s="15">
        <v>1</v>
      </c>
      <c r="F26" s="15" t="s">
        <v>117</v>
      </c>
      <c r="G26" s="25">
        <v>98</v>
      </c>
      <c r="H26" s="29" t="s">
        <v>118</v>
      </c>
      <c r="I26" s="58" t="s">
        <v>119</v>
      </c>
      <c r="J26" s="1">
        <f t="shared" si="0"/>
        <v>0.98</v>
      </c>
    </row>
    <row r="27" ht="36" spans="1:10">
      <c r="A27" s="18"/>
      <c r="B27" s="24"/>
      <c r="C27" s="28"/>
      <c r="D27" s="23" t="s">
        <v>120</v>
      </c>
      <c r="E27" s="15">
        <v>1</v>
      </c>
      <c r="F27" s="15" t="s">
        <v>121</v>
      </c>
      <c r="G27" s="25">
        <v>95</v>
      </c>
      <c r="H27" s="29" t="s">
        <v>122</v>
      </c>
      <c r="I27" s="58" t="s">
        <v>123</v>
      </c>
      <c r="J27" s="1">
        <f t="shared" si="0"/>
        <v>0.95</v>
      </c>
    </row>
    <row r="28" ht="60" spans="1:10">
      <c r="A28" s="18"/>
      <c r="B28" s="22" t="s">
        <v>124</v>
      </c>
      <c r="C28" s="14" t="s">
        <v>125</v>
      </c>
      <c r="D28" s="23" t="s">
        <v>126</v>
      </c>
      <c r="E28" s="15">
        <v>1.5</v>
      </c>
      <c r="F28" s="15" t="s">
        <v>127</v>
      </c>
      <c r="G28" s="25">
        <v>96</v>
      </c>
      <c r="H28" s="29" t="s">
        <v>128</v>
      </c>
      <c r="I28" s="58" t="s">
        <v>129</v>
      </c>
      <c r="J28" s="1">
        <f t="shared" si="0"/>
        <v>1.44</v>
      </c>
    </row>
    <row r="29" ht="48" spans="1:10">
      <c r="A29" s="18"/>
      <c r="B29" s="31"/>
      <c r="C29" s="20"/>
      <c r="D29" s="23" t="s">
        <v>130</v>
      </c>
      <c r="E29" s="15">
        <v>1.5</v>
      </c>
      <c r="F29" s="15" t="s">
        <v>131</v>
      </c>
      <c r="G29" s="25">
        <v>96</v>
      </c>
      <c r="H29" s="29" t="s">
        <v>132</v>
      </c>
      <c r="I29" s="58" t="s">
        <v>133</v>
      </c>
      <c r="J29" s="1">
        <f t="shared" si="0"/>
        <v>1.44</v>
      </c>
    </row>
    <row r="30" ht="72" spans="1:10">
      <c r="A30" s="18"/>
      <c r="B30" s="31"/>
      <c r="C30" s="21"/>
      <c r="D30" s="23" t="s">
        <v>134</v>
      </c>
      <c r="E30" s="15">
        <v>1.5</v>
      </c>
      <c r="F30" s="15" t="s">
        <v>135</v>
      </c>
      <c r="G30" s="25">
        <v>97</v>
      </c>
      <c r="H30" s="29" t="s">
        <v>136</v>
      </c>
      <c r="I30" s="58" t="s">
        <v>137</v>
      </c>
      <c r="J30" s="1">
        <f t="shared" si="0"/>
        <v>1.455</v>
      </c>
    </row>
    <row r="31" ht="72" spans="1:10">
      <c r="A31" s="18"/>
      <c r="B31" s="32"/>
      <c r="C31" s="28"/>
      <c r="D31" s="23" t="s">
        <v>138</v>
      </c>
      <c r="E31" s="15">
        <v>1.5</v>
      </c>
      <c r="F31" s="15" t="s">
        <v>139</v>
      </c>
      <c r="G31" s="25">
        <v>98</v>
      </c>
      <c r="H31" s="29" t="s">
        <v>140</v>
      </c>
      <c r="I31" s="58" t="s">
        <v>141</v>
      </c>
      <c r="J31" s="1">
        <f t="shared" si="0"/>
        <v>1.47</v>
      </c>
    </row>
    <row r="32" ht="36" spans="1:10">
      <c r="A32" s="18"/>
      <c r="B32" s="22" t="s">
        <v>142</v>
      </c>
      <c r="C32" s="14" t="s">
        <v>143</v>
      </c>
      <c r="D32" s="23" t="s">
        <v>144</v>
      </c>
      <c r="E32" s="15">
        <v>1</v>
      </c>
      <c r="F32" s="15" t="s">
        <v>145</v>
      </c>
      <c r="G32" s="16">
        <v>95</v>
      </c>
      <c r="H32" s="29" t="s">
        <v>146</v>
      </c>
      <c r="I32" s="58" t="s">
        <v>147</v>
      </c>
      <c r="J32" s="1">
        <f t="shared" si="0"/>
        <v>0.95</v>
      </c>
    </row>
    <row r="33" ht="36" spans="1:10">
      <c r="A33" s="18"/>
      <c r="B33" s="24"/>
      <c r="C33" s="19"/>
      <c r="D33" s="23" t="s">
        <v>148</v>
      </c>
      <c r="E33" s="15">
        <v>3</v>
      </c>
      <c r="F33" s="15" t="s">
        <v>149</v>
      </c>
      <c r="G33" s="25">
        <v>97</v>
      </c>
      <c r="H33" s="29" t="s">
        <v>150</v>
      </c>
      <c r="I33" s="58" t="s">
        <v>151</v>
      </c>
      <c r="J33" s="1">
        <f t="shared" si="0"/>
        <v>2.91</v>
      </c>
    </row>
    <row r="34" ht="48" spans="1:10">
      <c r="A34" s="21"/>
      <c r="B34" s="22" t="s">
        <v>152</v>
      </c>
      <c r="C34" s="15" t="s">
        <v>153</v>
      </c>
      <c r="D34" s="14" t="s">
        <v>154</v>
      </c>
      <c r="E34" s="14">
        <v>1</v>
      </c>
      <c r="F34" s="15" t="s">
        <v>155</v>
      </c>
      <c r="G34" s="25">
        <v>95</v>
      </c>
      <c r="H34" s="26" t="s">
        <v>156</v>
      </c>
      <c r="I34" s="58" t="s">
        <v>157</v>
      </c>
      <c r="J34" s="1">
        <f t="shared" si="0"/>
        <v>0.95</v>
      </c>
    </row>
    <row r="35" ht="72" spans="1:10">
      <c r="A35" s="21"/>
      <c r="B35" s="31"/>
      <c r="C35" s="33"/>
      <c r="D35" s="14" t="s">
        <v>158</v>
      </c>
      <c r="E35" s="14">
        <v>1</v>
      </c>
      <c r="F35" s="15" t="s">
        <v>159</v>
      </c>
      <c r="G35" s="25">
        <v>96</v>
      </c>
      <c r="H35" s="26" t="s">
        <v>160</v>
      </c>
      <c r="I35" s="58" t="s">
        <v>161</v>
      </c>
      <c r="J35" s="1">
        <f t="shared" si="0"/>
        <v>0.96</v>
      </c>
    </row>
    <row r="36" ht="108" spans="1:10">
      <c r="A36" s="21"/>
      <c r="B36" s="31"/>
      <c r="C36" s="33"/>
      <c r="D36" s="14" t="s">
        <v>162</v>
      </c>
      <c r="E36" s="14">
        <v>3</v>
      </c>
      <c r="F36" s="15" t="s">
        <v>163</v>
      </c>
      <c r="G36" s="25">
        <v>97</v>
      </c>
      <c r="H36" s="27" t="s">
        <v>164</v>
      </c>
      <c r="I36" s="58" t="s">
        <v>165</v>
      </c>
      <c r="J36" s="1">
        <f t="shared" si="0"/>
        <v>2.91</v>
      </c>
    </row>
    <row r="37" ht="48" spans="1:10">
      <c r="A37" s="21"/>
      <c r="B37" s="31"/>
      <c r="C37" s="33"/>
      <c r="D37" s="34" t="s">
        <v>166</v>
      </c>
      <c r="E37" s="14">
        <v>1</v>
      </c>
      <c r="F37" s="15" t="s">
        <v>167</v>
      </c>
      <c r="G37" s="25">
        <v>97</v>
      </c>
      <c r="H37" s="29" t="s">
        <v>168</v>
      </c>
      <c r="I37" s="58" t="s">
        <v>169</v>
      </c>
      <c r="J37" s="1">
        <f t="shared" si="0"/>
        <v>0.97</v>
      </c>
    </row>
    <row r="38" ht="36" spans="1:10">
      <c r="A38" s="21"/>
      <c r="B38" s="31"/>
      <c r="C38" s="33"/>
      <c r="D38" s="14" t="s">
        <v>170</v>
      </c>
      <c r="E38" s="14">
        <v>3</v>
      </c>
      <c r="F38" s="15" t="s">
        <v>171</v>
      </c>
      <c r="G38" s="25">
        <v>98</v>
      </c>
      <c r="H38" s="29" t="s">
        <v>172</v>
      </c>
      <c r="I38" s="58" t="s">
        <v>173</v>
      </c>
      <c r="J38" s="1">
        <f t="shared" si="0"/>
        <v>2.94</v>
      </c>
    </row>
    <row r="39" ht="48" spans="1:10">
      <c r="A39" s="21"/>
      <c r="B39" s="31"/>
      <c r="C39" s="33"/>
      <c r="D39" s="34" t="s">
        <v>174</v>
      </c>
      <c r="E39" s="14">
        <v>1</v>
      </c>
      <c r="F39" s="15" t="s">
        <v>175</v>
      </c>
      <c r="G39" s="25">
        <v>97</v>
      </c>
      <c r="H39" s="27" t="s">
        <v>176</v>
      </c>
      <c r="I39" s="58" t="s">
        <v>177</v>
      </c>
      <c r="J39" s="1">
        <f t="shared" si="0"/>
        <v>0.97</v>
      </c>
    </row>
    <row r="40" ht="48" spans="1:10">
      <c r="A40" s="21"/>
      <c r="B40" s="35" t="s">
        <v>178</v>
      </c>
      <c r="C40" s="36" t="s">
        <v>179</v>
      </c>
      <c r="D40" s="37" t="s">
        <v>180</v>
      </c>
      <c r="E40" s="38">
        <v>1</v>
      </c>
      <c r="F40" s="15" t="s">
        <v>181</v>
      </c>
      <c r="G40" s="39">
        <v>96</v>
      </c>
      <c r="H40" s="29" t="s">
        <v>182</v>
      </c>
      <c r="I40" s="58" t="s">
        <v>183</v>
      </c>
      <c r="J40" s="1">
        <f t="shared" si="0"/>
        <v>0.96</v>
      </c>
    </row>
    <row r="41" ht="48" spans="1:10">
      <c r="A41" s="21"/>
      <c r="B41" s="40"/>
      <c r="C41" s="41"/>
      <c r="D41" s="37" t="s">
        <v>184</v>
      </c>
      <c r="E41" s="38">
        <v>1</v>
      </c>
      <c r="F41" s="15" t="s">
        <v>185</v>
      </c>
      <c r="G41" s="39">
        <v>98</v>
      </c>
      <c r="H41" s="29" t="s">
        <v>186</v>
      </c>
      <c r="I41" s="58" t="s">
        <v>187</v>
      </c>
      <c r="J41" s="1">
        <f t="shared" si="0"/>
        <v>0.98</v>
      </c>
    </row>
    <row r="42" ht="72" spans="1:10">
      <c r="A42" s="21"/>
      <c r="B42" s="40"/>
      <c r="C42" s="41"/>
      <c r="D42" s="37" t="s">
        <v>188</v>
      </c>
      <c r="E42" s="38">
        <v>2</v>
      </c>
      <c r="F42" s="15" t="s">
        <v>189</v>
      </c>
      <c r="G42" s="39">
        <v>96</v>
      </c>
      <c r="H42" s="27" t="s">
        <v>190</v>
      </c>
      <c r="I42" s="58" t="s">
        <v>191</v>
      </c>
      <c r="J42" s="1">
        <f t="shared" si="0"/>
        <v>1.92</v>
      </c>
    </row>
    <row r="43" ht="96" spans="1:10">
      <c r="A43" s="21"/>
      <c r="B43" s="40"/>
      <c r="C43" s="21"/>
      <c r="D43" s="37" t="s">
        <v>192</v>
      </c>
      <c r="E43" s="38">
        <v>1</v>
      </c>
      <c r="F43" s="15" t="s">
        <v>193</v>
      </c>
      <c r="G43" s="39">
        <v>0</v>
      </c>
      <c r="H43" s="27" t="s">
        <v>194</v>
      </c>
      <c r="I43" s="58" t="s">
        <v>195</v>
      </c>
      <c r="J43" s="1">
        <f t="shared" si="0"/>
        <v>0</v>
      </c>
    </row>
    <row r="44" ht="84" spans="1:10">
      <c r="A44" s="21"/>
      <c r="B44" s="42"/>
      <c r="C44" s="28"/>
      <c r="D44" s="37" t="s">
        <v>196</v>
      </c>
      <c r="E44" s="38">
        <v>2</v>
      </c>
      <c r="F44" s="15" t="s">
        <v>197</v>
      </c>
      <c r="G44" s="39">
        <v>0</v>
      </c>
      <c r="H44" s="27" t="s">
        <v>194</v>
      </c>
      <c r="I44" s="58" t="s">
        <v>198</v>
      </c>
      <c r="J44" s="1">
        <f t="shared" si="0"/>
        <v>0</v>
      </c>
    </row>
    <row r="45" ht="48" spans="1:10">
      <c r="A45" s="21"/>
      <c r="B45" s="35" t="s">
        <v>199</v>
      </c>
      <c r="C45" s="36" t="s">
        <v>200</v>
      </c>
      <c r="D45" s="37" t="s">
        <v>201</v>
      </c>
      <c r="E45" s="38">
        <v>1</v>
      </c>
      <c r="F45" s="15" t="s">
        <v>202</v>
      </c>
      <c r="G45" s="16">
        <v>0</v>
      </c>
      <c r="H45" s="27" t="s">
        <v>194</v>
      </c>
      <c r="I45" s="58" t="s">
        <v>203</v>
      </c>
      <c r="J45" s="1">
        <f t="shared" si="0"/>
        <v>0</v>
      </c>
    </row>
    <row r="46" ht="48" spans="1:10">
      <c r="A46" s="28"/>
      <c r="B46" s="32"/>
      <c r="C46" s="28"/>
      <c r="D46" s="23" t="s">
        <v>204</v>
      </c>
      <c r="E46" s="15">
        <v>1</v>
      </c>
      <c r="F46" s="15" t="s">
        <v>205</v>
      </c>
      <c r="G46" s="16">
        <v>0</v>
      </c>
      <c r="H46" s="27" t="s">
        <v>194</v>
      </c>
      <c r="I46" s="58" t="s">
        <v>206</v>
      </c>
      <c r="J46" s="1">
        <f t="shared" si="0"/>
        <v>0</v>
      </c>
    </row>
    <row r="47" ht="120" spans="1:10">
      <c r="A47" s="13" t="s">
        <v>207</v>
      </c>
      <c r="B47" s="22" t="s">
        <v>208</v>
      </c>
      <c r="C47" s="14" t="s">
        <v>209</v>
      </c>
      <c r="D47" s="23" t="s">
        <v>210</v>
      </c>
      <c r="E47" s="15">
        <v>3</v>
      </c>
      <c r="F47" s="15" t="s">
        <v>211</v>
      </c>
      <c r="G47" s="43">
        <v>99</v>
      </c>
      <c r="H47" s="17" t="s">
        <v>212</v>
      </c>
      <c r="I47" s="58" t="s">
        <v>213</v>
      </c>
      <c r="J47" s="1">
        <f t="shared" si="0"/>
        <v>2.97</v>
      </c>
    </row>
    <row r="48" ht="48" spans="1:10">
      <c r="A48" s="18"/>
      <c r="B48" s="44"/>
      <c r="C48" s="21"/>
      <c r="D48" s="23" t="s">
        <v>214</v>
      </c>
      <c r="E48" s="15">
        <v>2</v>
      </c>
      <c r="F48" s="15" t="s">
        <v>215</v>
      </c>
      <c r="G48" s="16">
        <v>70</v>
      </c>
      <c r="H48" s="17" t="s">
        <v>216</v>
      </c>
      <c r="I48" s="58" t="s">
        <v>217</v>
      </c>
      <c r="J48" s="1">
        <f t="shared" si="0"/>
        <v>1.4</v>
      </c>
    </row>
    <row r="49" ht="96" spans="1:10">
      <c r="A49" s="18"/>
      <c r="B49" s="44"/>
      <c r="C49" s="21"/>
      <c r="D49" s="23" t="s">
        <v>218</v>
      </c>
      <c r="E49" s="15">
        <v>3</v>
      </c>
      <c r="F49" s="15" t="s">
        <v>219</v>
      </c>
      <c r="G49" s="16">
        <v>98</v>
      </c>
      <c r="H49" s="17" t="s">
        <v>220</v>
      </c>
      <c r="I49" s="58" t="s">
        <v>221</v>
      </c>
      <c r="J49" s="1">
        <f t="shared" si="0"/>
        <v>2.94</v>
      </c>
    </row>
    <row r="50" ht="96" spans="1:10">
      <c r="A50" s="18"/>
      <c r="B50" s="44"/>
      <c r="C50" s="21"/>
      <c r="D50" s="23" t="s">
        <v>222</v>
      </c>
      <c r="E50" s="15">
        <v>5</v>
      </c>
      <c r="F50" s="15" t="s">
        <v>223</v>
      </c>
      <c r="G50" s="16">
        <v>99</v>
      </c>
      <c r="H50" s="17" t="s">
        <v>224</v>
      </c>
      <c r="I50" s="58" t="s">
        <v>225</v>
      </c>
      <c r="J50" s="1">
        <f t="shared" si="0"/>
        <v>4.95</v>
      </c>
    </row>
    <row r="51" ht="96" spans="1:10">
      <c r="A51" s="18"/>
      <c r="B51" s="45"/>
      <c r="C51" s="28"/>
      <c r="D51" s="23" t="s">
        <v>226</v>
      </c>
      <c r="E51" s="15">
        <v>2</v>
      </c>
      <c r="F51" s="15" t="s">
        <v>227</v>
      </c>
      <c r="G51" s="16">
        <v>98</v>
      </c>
      <c r="H51" s="17" t="s">
        <v>228</v>
      </c>
      <c r="I51" s="58" t="s">
        <v>229</v>
      </c>
      <c r="J51" s="1">
        <f t="shared" si="0"/>
        <v>1.96</v>
      </c>
    </row>
    <row r="52" ht="252" spans="1:10">
      <c r="A52" s="21"/>
      <c r="B52" s="22" t="s">
        <v>230</v>
      </c>
      <c r="C52" s="14" t="s">
        <v>231</v>
      </c>
      <c r="D52" s="23" t="s">
        <v>232</v>
      </c>
      <c r="E52" s="15">
        <v>2</v>
      </c>
      <c r="F52" s="15" t="s">
        <v>233</v>
      </c>
      <c r="G52" s="16">
        <v>99</v>
      </c>
      <c r="H52" s="27" t="s">
        <v>234</v>
      </c>
      <c r="I52" s="58" t="s">
        <v>235</v>
      </c>
      <c r="J52" s="1">
        <f t="shared" si="0"/>
        <v>1.98</v>
      </c>
    </row>
    <row r="53" ht="96" spans="1:10">
      <c r="A53" s="21"/>
      <c r="B53" s="30"/>
      <c r="C53" s="21"/>
      <c r="D53" s="23" t="s">
        <v>236</v>
      </c>
      <c r="E53" s="15">
        <v>7</v>
      </c>
      <c r="F53" s="15" t="s">
        <v>237</v>
      </c>
      <c r="G53" s="16">
        <v>95</v>
      </c>
      <c r="H53" s="46" t="s">
        <v>238</v>
      </c>
      <c r="I53" s="58" t="s">
        <v>239</v>
      </c>
      <c r="J53" s="1">
        <f t="shared" si="0"/>
        <v>6.65</v>
      </c>
    </row>
    <row r="54" ht="84" spans="1:10">
      <c r="A54" s="28"/>
      <c r="B54" s="24"/>
      <c r="C54" s="28"/>
      <c r="D54" s="23" t="s">
        <v>240</v>
      </c>
      <c r="E54" s="15">
        <v>1</v>
      </c>
      <c r="F54" s="15" t="s">
        <v>241</v>
      </c>
      <c r="G54" s="16">
        <v>98</v>
      </c>
      <c r="H54" s="27" t="s">
        <v>242</v>
      </c>
      <c r="I54" s="58" t="s">
        <v>243</v>
      </c>
      <c r="J54" s="1">
        <f t="shared" si="0"/>
        <v>0.98</v>
      </c>
    </row>
    <row r="55" ht="96" spans="1:10">
      <c r="A55" s="13" t="s">
        <v>244</v>
      </c>
      <c r="B55" s="47" t="s">
        <v>245</v>
      </c>
      <c r="C55" s="14" t="s">
        <v>246</v>
      </c>
      <c r="D55" s="23" t="s">
        <v>247</v>
      </c>
      <c r="E55" s="15">
        <v>1</v>
      </c>
      <c r="F55" s="15" t="s">
        <v>248</v>
      </c>
      <c r="G55" s="16"/>
      <c r="H55" s="17"/>
      <c r="I55" s="58" t="s">
        <v>249</v>
      </c>
      <c r="J55" s="1">
        <f t="shared" si="0"/>
        <v>0</v>
      </c>
    </row>
    <row r="56" ht="72" spans="1:10">
      <c r="A56" s="48"/>
      <c r="B56" s="49" t="s">
        <v>250</v>
      </c>
      <c r="C56" s="15" t="s">
        <v>251</v>
      </c>
      <c r="D56" s="23" t="s">
        <v>252</v>
      </c>
      <c r="E56" s="15">
        <v>1</v>
      </c>
      <c r="F56" s="15" t="s">
        <v>253</v>
      </c>
      <c r="G56" s="50"/>
      <c r="H56" s="51"/>
      <c r="I56" s="58" t="s">
        <v>254</v>
      </c>
      <c r="J56" s="1">
        <f t="shared" si="0"/>
        <v>0</v>
      </c>
    </row>
    <row r="57" customFormat="1" ht="72" spans="1:10">
      <c r="A57" s="52" t="s">
        <v>255</v>
      </c>
      <c r="B57" s="53"/>
      <c r="C57" s="54"/>
      <c r="D57" s="23" t="s">
        <v>256</v>
      </c>
      <c r="E57" s="15" t="s">
        <v>257</v>
      </c>
      <c r="F57" s="15" t="s">
        <v>257</v>
      </c>
      <c r="G57" s="16" t="s">
        <v>257</v>
      </c>
      <c r="H57" s="27" t="s">
        <v>258</v>
      </c>
      <c r="I57" s="58" t="s">
        <v>257</v>
      </c>
      <c r="J57" s="1">
        <f>SUM(J5:J56)</f>
        <v>91.195</v>
      </c>
    </row>
    <row r="58" customFormat="1" ht="60" spans="1:10">
      <c r="A58" s="52"/>
      <c r="B58" s="53"/>
      <c r="C58" s="54"/>
      <c r="D58" s="23" t="s">
        <v>259</v>
      </c>
      <c r="E58" s="15" t="s">
        <v>257</v>
      </c>
      <c r="F58" s="15" t="s">
        <v>257</v>
      </c>
      <c r="G58" s="16" t="s">
        <v>257</v>
      </c>
      <c r="H58" s="27" t="s">
        <v>260</v>
      </c>
      <c r="I58" s="58" t="s">
        <v>257</v>
      </c>
      <c r="J58" s="1">
        <f>J57/95*100</f>
        <v>95.9947368421053</v>
      </c>
    </row>
    <row r="59" customFormat="1" ht="72" spans="1:10">
      <c r="A59" s="52"/>
      <c r="B59" s="53"/>
      <c r="C59" s="54"/>
      <c r="D59" s="23" t="s">
        <v>261</v>
      </c>
      <c r="E59" s="15" t="s">
        <v>257</v>
      </c>
      <c r="F59" s="15" t="s">
        <v>257</v>
      </c>
      <c r="G59" s="16" t="s">
        <v>257</v>
      </c>
      <c r="H59" s="27" t="s">
        <v>262</v>
      </c>
      <c r="I59" s="58" t="s">
        <v>257</v>
      </c>
      <c r="J59" s="1"/>
    </row>
    <row r="60" customFormat="1" ht="60" spans="1:10">
      <c r="A60" s="52"/>
      <c r="B60" s="53"/>
      <c r="C60" s="54"/>
      <c r="D60" s="23" t="s">
        <v>263</v>
      </c>
      <c r="E60" s="15" t="s">
        <v>257</v>
      </c>
      <c r="F60" s="15" t="s">
        <v>257</v>
      </c>
      <c r="G60" s="16" t="s">
        <v>257</v>
      </c>
      <c r="H60" s="27" t="s">
        <v>264</v>
      </c>
      <c r="I60" s="58" t="s">
        <v>257</v>
      </c>
      <c r="J60" s="1"/>
    </row>
    <row r="61" customFormat="1" ht="84" spans="1:10">
      <c r="A61" s="52"/>
      <c r="B61" s="53"/>
      <c r="C61" s="54"/>
      <c r="D61" s="23" t="s">
        <v>265</v>
      </c>
      <c r="E61" s="15" t="s">
        <v>257</v>
      </c>
      <c r="F61" s="15" t="s">
        <v>257</v>
      </c>
      <c r="G61" s="16" t="s">
        <v>257</v>
      </c>
      <c r="H61" s="27" t="s">
        <v>266</v>
      </c>
      <c r="I61" s="58" t="s">
        <v>257</v>
      </c>
      <c r="J61" s="1"/>
    </row>
    <row r="62" customFormat="1" ht="108" spans="1:10">
      <c r="A62" s="52"/>
      <c r="B62" s="53"/>
      <c r="C62" s="54"/>
      <c r="D62" s="23" t="s">
        <v>267</v>
      </c>
      <c r="E62" s="15"/>
      <c r="F62" s="15"/>
      <c r="G62" s="16"/>
      <c r="H62" s="55" t="s">
        <v>268</v>
      </c>
      <c r="I62" s="58" t="s">
        <v>257</v>
      </c>
      <c r="J62" s="1"/>
    </row>
    <row r="63" customFormat="1" ht="24" spans="1:10">
      <c r="A63" s="52"/>
      <c r="B63" s="53"/>
      <c r="C63" s="54"/>
      <c r="D63" s="23" t="s">
        <v>269</v>
      </c>
      <c r="E63" s="15"/>
      <c r="F63" s="15"/>
      <c r="G63" s="16"/>
      <c r="H63" s="55" t="s">
        <v>270</v>
      </c>
      <c r="I63" s="58" t="s">
        <v>257</v>
      </c>
      <c r="J63" s="1"/>
    </row>
    <row r="64" customFormat="1" spans="1:10">
      <c r="A64" s="52"/>
      <c r="B64" s="53"/>
      <c r="C64" s="54"/>
      <c r="D64" s="23" t="s">
        <v>271</v>
      </c>
      <c r="E64" s="15"/>
      <c r="F64" s="15"/>
      <c r="G64" s="16"/>
      <c r="H64" s="55" t="s">
        <v>270</v>
      </c>
      <c r="I64" s="58" t="s">
        <v>257</v>
      </c>
      <c r="J64" s="1"/>
    </row>
    <row r="65" customFormat="1" ht="36" spans="1:10">
      <c r="A65" s="52"/>
      <c r="B65" s="53"/>
      <c r="C65" s="54"/>
      <c r="D65" s="23" t="s">
        <v>272</v>
      </c>
      <c r="E65" s="15"/>
      <c r="F65" s="15"/>
      <c r="G65" s="16"/>
      <c r="H65" s="55" t="s">
        <v>273</v>
      </c>
      <c r="I65" s="58" t="s">
        <v>257</v>
      </c>
      <c r="J65" s="1"/>
    </row>
    <row r="66" customFormat="1" spans="1:10">
      <c r="A66" s="61"/>
      <c r="B66" s="62"/>
      <c r="C66" s="63"/>
      <c r="D66" s="64"/>
      <c r="E66" s="63"/>
      <c r="F66" s="63"/>
      <c r="G66" s="65"/>
      <c r="H66" s="66"/>
      <c r="I66" s="75"/>
      <c r="J66" s="1"/>
    </row>
    <row r="67" ht="27" customHeight="1" spans="1:10">
      <c r="A67" s="67" t="s">
        <v>274</v>
      </c>
      <c r="B67" s="68"/>
      <c r="J67" s="1">
        <f>J66/95*100</f>
        <v>0</v>
      </c>
    </row>
    <row r="68" ht="13.5" customHeight="1" spans="1:2">
      <c r="A68" s="67"/>
      <c r="B68" s="68"/>
    </row>
    <row r="69" ht="86.25" customHeight="1" spans="1:1">
      <c r="A69" s="69" t="s">
        <v>275</v>
      </c>
    </row>
    <row r="71" spans="1:2">
      <c r="A71" s="67" t="s">
        <v>276</v>
      </c>
      <c r="B71" s="70"/>
    </row>
    <row r="72" ht="13.5" customHeight="1" spans="1:2">
      <c r="A72" s="67"/>
      <c r="B72" s="70"/>
    </row>
    <row r="73" spans="1:8">
      <c r="A73" s="71" t="s">
        <v>277</v>
      </c>
      <c r="B73" s="71" t="s">
        <v>278</v>
      </c>
      <c r="C73" s="72"/>
      <c r="D73" s="72"/>
      <c r="E73" s="72"/>
      <c r="F73" s="72"/>
      <c r="G73" s="72"/>
      <c r="H73" s="72"/>
    </row>
    <row r="74" spans="1:8">
      <c r="A74" s="71" t="s">
        <v>279</v>
      </c>
      <c r="B74" s="73" t="s">
        <v>280</v>
      </c>
      <c r="C74" s="74"/>
      <c r="D74" s="74"/>
      <c r="E74" s="74"/>
      <c r="F74" s="74"/>
      <c r="G74" s="74"/>
      <c r="H74" s="74"/>
    </row>
    <row r="75" spans="1:8">
      <c r="A75" s="71"/>
      <c r="B75" s="73" t="s">
        <v>281</v>
      </c>
      <c r="C75" s="74"/>
      <c r="D75" s="74"/>
      <c r="E75" s="74"/>
      <c r="F75" s="74"/>
      <c r="G75" s="74"/>
      <c r="H75" s="74"/>
    </row>
    <row r="76" spans="1:8">
      <c r="A76" s="71"/>
      <c r="B76" s="73" t="s">
        <v>282</v>
      </c>
      <c r="C76" s="74"/>
      <c r="D76" s="74"/>
      <c r="E76" s="74"/>
      <c r="F76" s="74"/>
      <c r="G76" s="74"/>
      <c r="H76" s="74"/>
    </row>
    <row r="77" spans="1:8">
      <c r="A77" s="71" t="s">
        <v>283</v>
      </c>
      <c r="B77" s="73" t="s">
        <v>284</v>
      </c>
      <c r="C77" s="74"/>
      <c r="D77" s="74"/>
      <c r="E77" s="74"/>
      <c r="F77" s="74"/>
      <c r="G77" s="74"/>
      <c r="H77" s="74"/>
    </row>
    <row r="78" spans="1:8">
      <c r="A78" s="71"/>
      <c r="B78" s="73" t="s">
        <v>285</v>
      </c>
      <c r="C78" s="74"/>
      <c r="D78" s="74"/>
      <c r="E78" s="74"/>
      <c r="F78" s="74"/>
      <c r="G78" s="74"/>
      <c r="H78" s="74"/>
    </row>
    <row r="79" spans="1:8">
      <c r="A79" s="71"/>
      <c r="B79" s="73" t="s">
        <v>286</v>
      </c>
      <c r="C79" s="74"/>
      <c r="D79" s="74"/>
      <c r="E79" s="74"/>
      <c r="F79" s="74"/>
      <c r="G79" s="74"/>
      <c r="H79" s="74"/>
    </row>
    <row r="80" spans="1:8">
      <c r="A80" s="71" t="s">
        <v>287</v>
      </c>
      <c r="B80" s="73" t="s">
        <v>288</v>
      </c>
      <c r="C80" s="74"/>
      <c r="D80" s="74"/>
      <c r="E80" s="74"/>
      <c r="F80" s="74"/>
      <c r="G80" s="74"/>
      <c r="H80" s="74"/>
    </row>
    <row r="81" spans="1:8">
      <c r="A81" s="71"/>
      <c r="B81" s="73" t="s">
        <v>289</v>
      </c>
      <c r="C81" s="74"/>
      <c r="D81" s="74"/>
      <c r="E81" s="74"/>
      <c r="F81" s="74"/>
      <c r="G81" s="74"/>
      <c r="H81" s="74"/>
    </row>
    <row r="82" spans="1:8">
      <c r="A82" s="71"/>
      <c r="B82" s="73" t="s">
        <v>290</v>
      </c>
      <c r="C82" s="74"/>
      <c r="D82" s="74"/>
      <c r="E82" s="74"/>
      <c r="F82" s="74"/>
      <c r="G82" s="74"/>
      <c r="H82" s="74"/>
    </row>
    <row r="83" spans="1:8">
      <c r="A83" s="71" t="s">
        <v>291</v>
      </c>
      <c r="B83" s="73" t="s">
        <v>292</v>
      </c>
      <c r="C83" s="74"/>
      <c r="D83" s="74"/>
      <c r="E83" s="74"/>
      <c r="F83" s="74"/>
      <c r="G83" s="74"/>
      <c r="H83" s="74"/>
    </row>
    <row r="84" spans="1:8">
      <c r="A84" s="71"/>
      <c r="B84" s="73" t="s">
        <v>293</v>
      </c>
      <c r="C84" s="74"/>
      <c r="D84" s="74"/>
      <c r="E84" s="74"/>
      <c r="F84" s="74"/>
      <c r="G84" s="74"/>
      <c r="H84" s="74"/>
    </row>
    <row r="85" spans="1:8">
      <c r="A85" s="71"/>
      <c r="B85" s="73" t="s">
        <v>294</v>
      </c>
      <c r="C85" s="74"/>
      <c r="D85" s="74"/>
      <c r="E85" s="74"/>
      <c r="F85" s="74"/>
      <c r="G85" s="74"/>
      <c r="H85" s="74"/>
    </row>
    <row r="86" spans="1:8">
      <c r="A86" s="71" t="s">
        <v>295</v>
      </c>
      <c r="B86" s="73" t="s">
        <v>296</v>
      </c>
      <c r="C86" s="74"/>
      <c r="D86" s="74"/>
      <c r="E86" s="74"/>
      <c r="F86" s="74"/>
      <c r="G86" s="74"/>
      <c r="H86" s="74"/>
    </row>
    <row r="87" spans="1:8">
      <c r="A87" s="71"/>
      <c r="B87" s="73" t="s">
        <v>297</v>
      </c>
      <c r="C87" s="74"/>
      <c r="D87" s="74"/>
      <c r="E87" s="74"/>
      <c r="F87" s="74"/>
      <c r="G87" s="74"/>
      <c r="H87" s="74"/>
    </row>
    <row r="88" spans="1:8">
      <c r="A88" s="71"/>
      <c r="B88" s="73" t="s">
        <v>298</v>
      </c>
      <c r="C88" s="74"/>
      <c r="D88" s="74"/>
      <c r="E88" s="74"/>
      <c r="F88" s="74"/>
      <c r="G88" s="74"/>
      <c r="H88" s="74"/>
    </row>
  </sheetData>
  <mergeCells count="62">
    <mergeCell ref="A1:I1"/>
    <mergeCell ref="A2:I2"/>
    <mergeCell ref="B3:I3"/>
    <mergeCell ref="A69:I69"/>
    <mergeCell ref="B73:H73"/>
    <mergeCell ref="B74:H74"/>
    <mergeCell ref="B75:H75"/>
    <mergeCell ref="B76:H76"/>
    <mergeCell ref="B77:H77"/>
    <mergeCell ref="B78:H78"/>
    <mergeCell ref="B79:H79"/>
    <mergeCell ref="B80:H80"/>
    <mergeCell ref="B81:H81"/>
    <mergeCell ref="B82:H82"/>
    <mergeCell ref="B83:H83"/>
    <mergeCell ref="B84:H84"/>
    <mergeCell ref="B85:H85"/>
    <mergeCell ref="B86:H86"/>
    <mergeCell ref="B87:H87"/>
    <mergeCell ref="B88:H88"/>
    <mergeCell ref="A5:A22"/>
    <mergeCell ref="A23:A46"/>
    <mergeCell ref="A47:A54"/>
    <mergeCell ref="A55:A56"/>
    <mergeCell ref="A57:A65"/>
    <mergeCell ref="A74:A76"/>
    <mergeCell ref="A77:A79"/>
    <mergeCell ref="A80:A82"/>
    <mergeCell ref="A83:A85"/>
    <mergeCell ref="A86:A88"/>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 ref="A67:B68"/>
    <mergeCell ref="A71:B72"/>
  </mergeCells>
  <pageMargins left="0.699305555555556" right="0.699305555555556"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售后服务</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简单</cp:lastModifiedBy>
  <dcterms:created xsi:type="dcterms:W3CDTF">2012-11-28T05:53:00Z</dcterms:created>
  <dcterms:modified xsi:type="dcterms:W3CDTF">2022-03-11T09:19:06Z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2052-11.1.0.11551</vt:lpwstr>
  </property>
  <property fmtid="{D5CDD505-2E9C-101B-9397-08002B2CF9AE}" pid="3" name="ICV">
    <vt:lpwstr>38CF46566A8B4A0A86EC88CE6EEBE1D6</vt:lpwstr>
  </property>
</Properties>
</file>