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 name="Sheet1" sheetId="3" r:id="rId2"/>
  </sheets>
  <calcPr calcId="144525"/>
</workbook>
</file>

<file path=xl/sharedStrings.xml><?xml version="1.0" encoding="utf-8"?>
<sst xmlns="http://schemas.openxmlformats.org/spreadsheetml/2006/main" count="327" uniqueCount="300">
  <si>
    <t>服务认证审查检查表（售后服务GB/T27922）</t>
  </si>
  <si>
    <t>Service Certification Checklist （简称“SCC”)</t>
  </si>
  <si>
    <t>组织名称</t>
  </si>
  <si>
    <t>山东卓怡家具有限公司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</si>
  <si>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</si>
  <si>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</si>
  <si>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</si>
  <si>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</si>
  <si>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</si>
  <si>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</si>
  <si>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</si>
  <si>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</si>
  <si>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</si>
  <si>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</si>
  <si>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</si>
  <si>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</si>
  <si>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</si>
  <si>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</si>
  <si>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</si>
  <si>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木质家具（办公桌、会议桌、学习桌、阅览桌、条桌、茶几、文件柜、书柜、学生柜、储物柜、床头柜、衣柜、办公椅、会议椅、学生课桌椅、排椅、公寓床、双层床）、钢质家具、（书架、货架、密集架、期刊架、报刊架、书包柜、文件柜、公文柜）软体家具（沙发、床垫、办公座椅、软体床）、铝质家具（培训桌、会议桌、学生课桌、阅览桌、电脑桌、茶几、书包柜、学生柜、储物柜、橱柜）及家具材料的售后服务。（五星级）</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</si>
  <si>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</si>
  <si>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</si>
  <si>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</si>
  <si>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全国范围内政府机关单位、行政事业单位、体育局、大中小学校。目前售后服务管理由组织的供销部牵头，组织全国内售后服务网点，售后服务网点包括济南市天桥区齐鲁鑫茂科技产业园17-1-101、济南市天桥区东亚家居三楼、香河县秀水街中意家居三楼、徐州市鼓楼区红星美凯龙二楼。形成了完善的售后服务网络。生产技术部和供销部进行生产和售后维修，综合部对服务管理过程进行监督等，该服务保障有能力提供服务：如技术人员数量、派工量、对及时率的管控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</si>
  <si>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</si>
  <si>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</si>
  <si>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</si>
  <si>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</si>
  <si>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</si>
  <si>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分为供销部5人，综合部3人，生产技术部35人、质检部2人；服务相关岗位技术人员经过专业技术培训，维修人员经过业务培训，培训合格后上岗。出示了2022年度培训计划，目前已实施1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</si>
  <si>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</si>
  <si>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</si>
  <si>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</si>
  <si>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45人,在售后服务体系运行的一年里覆盖的员工总数、公司地址、营业执照、认证范围均未发生变更。企业有售后高级服务管理师10名，负责对售后服务工作的管理和对售后服务活动的指导，满足售后服务管理需要。高级服务管理师：吉月超：411424198407203376；靳启明：370121197208017753；韩延蕊：370105197111060026；吕秀荣：370121197212271543；刘新新：372923198911164125；王震震：371425199204119068；高洪国：370121197401162055;聂振禹：371425199102012075;王同东:371425198712222892;王天慈:371402198706117629.</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</si>
  <si>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</si>
  <si>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</si>
  <si>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</si>
  <si>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</si>
  <si>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</si>
  <si>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现场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85.1万元。各项费用准备齐全，管理措施有效。                        查2022年度售后服务预算： 费用名称包含：包装运输费、销售服务费（安装费、维修费、差旅费、服务人员工资、出差补贴）、培训费、应急处理费、其他等内容。                                                         编制：综合部
审核：高洪国
批准：靳霞                                                          山东卓怡家具有限公司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</si>
  <si>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</si>
  <si>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</si>
  <si>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</si>
  <si>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2022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                   查2022年员工年度培训计划：受训部门：全体部门 参加人员：全体  培训方式：讲课 培训内容包含：服务流程、售后服务管理制度、GB/T27922-2011基础知识、标准相关知识、售后服务绩效考核管理制度、售后服务应急预案、售后服务手册等内容。考核方式：问答。  编制：吕荣秀 日期：2022年1月10日 审核展建国 日期：2022年1月10日。                                       查员工培训记录：培训内容：服务流程  培训地点：公司办公室 教师：展建国 培训时间：2022年1月15日 签到表包含：吉月超、王国东、聂志强、盖坤、聂振禹、李允宗、宗益荣、苏超、蒋春松 培训效果评价：通过150分钟的培训，参训人员理解了公司的管理制度。评价人：展建国  2022年1月15日</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</si>
  <si>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</si>
  <si>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</si>
  <si>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</si>
  <si>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r>
      <rPr>
        <b/>
        <sz val="10"/>
        <color theme="1"/>
        <rFont val="宋体"/>
        <charset val="134"/>
        <scheme val="minor"/>
      </rPr>
      <t>办公场所和服务场所能够满足使用要求，办公场地面积4300平米，售后服务工具齐全，包括：</t>
    </r>
    <r>
      <rPr>
        <b/>
        <sz val="10"/>
        <rFont val="宋体"/>
        <charset val="134"/>
        <scheme val="minor"/>
      </rPr>
      <t>手电钻、扳手、螺丝刀、钳子、钢锯、木工锯</t>
    </r>
    <r>
      <rPr>
        <b/>
        <sz val="10"/>
        <color theme="1"/>
        <rFont val="宋体"/>
        <charset val="134"/>
        <scheme val="minor"/>
      </rPr>
      <t>等，售后服务设施、所用工具保持良好，有设备检修保养记录，备件有铰链、导轨、螺丝等，经现场确认，备件数量充足，库存配件齐全。维修现场有安全警示标识，维修现场提醒，注意安全。</t>
    </r>
  </si>
  <si>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</si>
  <si>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</si>
  <si>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</si>
  <si>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</si>
  <si>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</si>
  <si>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家具木质家具（办公桌、会议桌、学习桌、阅览桌、条桌、茶几、文件柜、书柜、学生柜、储物柜、床头柜、衣柜、办公椅、会议椅、学生课桌椅、排椅、公寓床、双层床）、钢质家具、（书架、货架、密集架、期刊架、报刊架、书包柜、文件柜、公文柜）软体家具（沙发、床垫、办公座椅、软体床）、铝质家具（培训桌、会议桌、学生课桌、阅览桌、电脑桌、茶几、书包柜、学生柜、储物柜、橱柜）及家具材料的售后服务（五星级）。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</si>
  <si>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</si>
  <si>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</si>
  <si>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</si>
  <si>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等15个法律法规,行政条例、部门规章，识别全面；2022年度制定了培训计划，对企业售后服务相关的法律法规进行培训、宣贯，使员工了解。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</si>
  <si>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</si>
  <si>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</si>
  <si>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</si>
  <si>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</si>
  <si>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</si>
  <si>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综合部负责售后服务日常工作的监督和评价；指定朱永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</si>
  <si>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</si>
  <si>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</si>
  <si>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</si>
  <si>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企业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2021年售后服务绩效考核表。                                                     查售后人员岗位绩效考核表：售后人员：王同东   考核日期：2021年12月10日 检查项目：跟单是否及时、商务礼仪、服务态度、是否有顾客投诉、对在线售后人员平台种类及使用方法和技巧掌握、经创新培训后业绩提升、顾客对本售后人员的历史评价。                                                  核结果：综合分值10分 非常优秀。</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</si>
  <si>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</si>
  <si>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</si>
  <si>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</si>
  <si>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</si>
  <si>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</si>
  <si>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技术部、供销部、综合部、质检部等部门之间有良好的市场反馈机制，编制了客户反馈信息图；内部有《售后服务登记表》、《售后服务单》、《客户反馈单》等，通过供销部做好信息传递，发生、发现市场重大信息，如客户退货、投诉、抱怨等，综合部将《客户反馈单》通报到各部门知悉并落实相关措施；使用《售后服务单》将售后服务信息传递到各部门，并形成循环管理，目前无顾客投诉。通过分析反馈记录信息，对服务质量进行改进。                          查山东卓怡家具有限公司售后服务单： 项目：山东科技大学  售后人员：成金龙 时间：2021年8月5日  地点：山东科技大学济南校区 服务类型：售后服务 存在的故障及问题：文件柜把手掉下 解决办法：更换新把手 损坏及出现故障产品：文件柜 技术人员签字：成金龙  甲方签字盖章：郝兆麦</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</si>
  <si>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</si>
  <si>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</si>
  <si>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</si>
  <si>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r>
      <rPr>
        <b/>
        <sz val="10"/>
        <rFont val="宋体"/>
        <charset val="134"/>
        <scheme val="major"/>
      </rPr>
      <t>企业供销部负责对售后服务中的客户提出的投诉或质量问题、商品缺陷造成的维修问题，组织生产技术部、供销部、质检部等各部门协商解决，并制定改进措施，目前未发生过突发事件；各责任部门应在事件（事故）发生后，最迟不超过</t>
    </r>
    <r>
      <rPr>
        <b/>
        <sz val="10"/>
        <color theme="1"/>
        <rFont val="宋体"/>
        <charset val="134"/>
        <scheme val="major"/>
      </rPr>
      <t>1小时</t>
    </r>
    <r>
      <rPr>
        <b/>
        <sz val="10"/>
        <rFont val="宋体"/>
        <charset val="134"/>
        <scheme val="major"/>
      </rPr>
      <t>要向商场监督管理部门和相关管理部门报告。</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</si>
  <si>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</si>
  <si>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</si>
  <si>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</si>
  <si>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均在有效期内使用，质量管理体系认证：有效期至2022年10月10日；环境管理体系认证：有效期至2022年10月10日；职业健康安全管理体系认证：有效期至2023年09月11日；中国环保产品认证：有效期至2026年02月04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</si>
  <si>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</si>
  <si>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</si>
  <si>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</si>
  <si>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有服务标准和规范，导入《商品售后服务评价体系》，本企业有制定自己的企业标准。未参与国家、地方标准制定工作。</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</si>
  <si>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</si>
  <si>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</si>
  <si>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</si>
  <si>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</si>
  <si>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</si>
  <si>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追求卓越，力求完美！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</si>
  <si>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</si>
  <si>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</si>
  <si>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</si>
  <si>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r>
      <rPr>
        <b/>
        <sz val="10"/>
        <rFont val="宋体"/>
        <charset val="134"/>
        <scheme val="major"/>
      </rPr>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产品质保期为</t>
    </r>
    <r>
      <rPr>
        <b/>
        <sz val="10"/>
        <color theme="1"/>
        <rFont val="宋体"/>
        <charset val="134"/>
        <scheme val="major"/>
      </rPr>
      <t>5年</t>
    </r>
    <r>
      <rPr>
        <b/>
        <sz val="10"/>
        <rFont val="宋体"/>
        <charset val="134"/>
        <scheme val="major"/>
      </rPr>
      <t>；经查，合同、投标书等售后承诺准确一致。投标书显示：质保期和故障响应时间及排除故障时间：1. 货物到达现场后，免费负责安装调试，达到用户满意为止。2.在接到用户通知后10分钟内做出响应，</t>
    </r>
    <r>
      <rPr>
        <b/>
        <sz val="10"/>
        <color theme="1"/>
        <rFont val="宋体"/>
        <charset val="134"/>
        <scheme val="major"/>
      </rPr>
      <t>维修人员1小时之内到达现场，并对故障进行及时维修，一般故障保证1小时内修复，特殊故障至少在4小时内解决</t>
    </r>
    <r>
      <rPr>
        <b/>
        <sz val="10"/>
        <rFont val="宋体"/>
        <charset val="134"/>
        <scheme val="major"/>
      </rPr>
      <t>。售后服务收费标准：本公司承诺：在质保期内由于产品本身的原因造成故障或损坏，我公司免费修复；无法修复的则免费更换。质保期后，我方也保证及时上门服务，对我方提供的产品提供终身技术服务。配件维修更换，只收取材料成本费。</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</si>
  <si>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</si>
  <si>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</si>
  <si>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</si>
  <si>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通过宣传册、投标文件、展会、网站、微信公众平台介绍企业本身具有产品质量优，售后服务好的知名度，有一定的声誉，在事业单位、学校单位形成了良好的认知和口碑。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</si>
  <si>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</si>
  <si>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</si>
  <si>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</si>
  <si>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</si>
  <si>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</si>
  <si>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</si>
  <si>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产品的产品包装上，有公司名称、产品系列、产品名称、颜色、产品规格、部件名称、批号、材质、出厂日期、产品标准、该产品采用纸箱包装，由专用车辆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</si>
  <si>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</si>
  <si>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</si>
  <si>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</si>
  <si>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使用说明书，产品使用说明书内容有产品概述、结构特征、原辅材料、家具的安装调整、家具使用保养、搬运。存贮及开箱检查、故障分析、承诺及售后服务、质量责任、企业信息等内容。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</si>
  <si>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</si>
  <si>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</si>
  <si>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</si>
  <si>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r>
      <rPr>
        <b/>
        <sz val="10"/>
        <rFont val="宋体"/>
        <charset val="134"/>
        <scheme val="major"/>
      </rPr>
      <t>企业关于“三包”服务及售后服务的收费规定 ：                             1、包修：从交货之日起五</t>
    </r>
    <r>
      <rPr>
        <b/>
        <sz val="10"/>
        <color theme="1"/>
        <rFont val="宋体"/>
        <charset val="134"/>
        <scheme val="major"/>
      </rPr>
      <t>年内</t>
    </r>
    <r>
      <rPr>
        <b/>
        <sz val="10"/>
        <rFont val="宋体"/>
        <charset val="134"/>
        <scheme val="major"/>
      </rPr>
      <t>出现产品自身质量问题，本公司负责免费维修。
2、包换：从交货之日起一年内，因同一质量问题维修两次，仍不能满足合同约定的质量要求，凭维修记录和有关证明，本公司将为消费者免费调换同类规格型号、款式产品或同等价值的相似产品。
3、包退：从交货之日起30日内，除定制产品外，因同一质量问题经调换后仍不能满足合同约定的质量要求或在约定期限内非因消费者原因不能调换的。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2）、产品曾由非本公司专业人员组装、重组、重装、拆卸或特殊变动等情形的；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r>
  </si>
  <si>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</si>
  <si>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</si>
  <si>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</si>
  <si>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r>
      <rPr>
        <b/>
        <sz val="10"/>
        <rFont val="宋体"/>
        <charset val="134"/>
        <scheme val="major"/>
      </rPr>
      <t>企业的产品主要由多层板、密度板、实木木方、五金件、木材</t>
    </r>
    <r>
      <rPr>
        <b/>
        <sz val="10"/>
        <color theme="1"/>
        <rFont val="宋体"/>
        <charset val="134"/>
        <scheme val="major"/>
      </rPr>
      <t>等；定期进行保养</t>
    </r>
    <r>
      <rPr>
        <b/>
        <sz val="10"/>
        <rFont val="宋体"/>
        <charset val="134"/>
        <scheme val="major"/>
      </rPr>
      <t>，没有安全使用年限。不存在安全使用期限的产品 。</t>
    </r>
  </si>
  <si>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</si>
  <si>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</si>
  <si>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</si>
  <si>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</si>
  <si>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</si>
  <si>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</si>
  <si>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</si>
  <si>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</si>
  <si>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</si>
  <si>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r>
      <rPr>
        <b/>
        <sz val="10"/>
        <rFont val="宋体"/>
        <charset val="134"/>
        <scheme val="major"/>
      </rPr>
      <t>企业的产品涉及安装调试比较简单，组织的售后调试、安装能够满足要求。投标文件中明确规定：对所有货物负责安装、集成、调试服务；货物到达现场后，免费负责安装调试，达到用户满意为止；安装调试时间：将在合</t>
    </r>
    <r>
      <rPr>
        <b/>
        <sz val="10"/>
        <color theme="1"/>
        <rFont val="宋体"/>
        <charset val="134"/>
        <scheme val="major"/>
      </rPr>
      <t>同签订之日起到交货、安装完毕</t>
    </r>
    <r>
      <rPr>
        <b/>
        <sz val="10"/>
        <rFont val="宋体"/>
        <charset val="134"/>
        <scheme val="major"/>
      </rPr>
      <t>，提供及时、迅速、优质服务的承诺，迅速快捷地提供货物的备品备件；提供成交货物齐全的资料等。1、技术服务：我方派合格的现场服务人员，为采购人提供上门技术服务，确保所供货物安全、正常投运。我方随货物向买方提供产品使用说明书、产品合格证、保修卡及相关的配件和技术资料。
2、培训服务：我方可以派出售后技术人员为买方的技术人员进行为期1天的免费技术培训，以满足使用单位在日常管理、使用和维护方面的需求。
3、我方承诺在合同规定的服务期限结束后继续为买方提供货物的升级和技术支持服务，维修的工时费继续免费，备品备件只收取材料成本费。提供了：签收单、验收单。</t>
    </r>
  </si>
  <si>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</si>
  <si>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</si>
  <si>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</si>
  <si>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5名，售后服务车辆3台，将为用户提供终身免费技术支持、技术咨询。并且每两个月向用户进行回访，并进行免费维修。查客户培训记录表：受培训人/单位：香河孙源  培训时间：202111.5日培训地点：香河商场会议室  培训内容：关于家具原材料知识讲解，家具的使用及维护 培训效果：非常好  参训人签字：孙源、李文超、张秀东、王硕。培训人：王永旺</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</si>
  <si>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</si>
  <si>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</si>
  <si>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</si>
  <si>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r>
      <rPr>
        <b/>
        <sz val="10"/>
        <rFont val="宋体"/>
        <charset val="134"/>
        <scheme val="major"/>
      </rPr>
      <t>定期回访，质量跟踪，免费提供相关的技术咨询服务。安装完毕后，</t>
    </r>
    <r>
      <rPr>
        <b/>
        <sz val="10"/>
        <color theme="1"/>
        <rFont val="宋体"/>
        <charset val="134"/>
        <scheme val="major"/>
      </rPr>
      <t>一年内每两个月回访定期巡检，现场解决存在的问题，让用户用得放心，用得满意，以确保产品正常使用。                                                    查山东卓怡家具有限公司免费巡检记录单：     项目名称：山东省实验中学  售后人员：王同东   时间：2021年9月2日   服务类型：巡检记录         巡检内容：图书馆书架、书桌、办公椅外观是否损坏、五金配件是否完好、是否存在安全隐患等内容。出现问题：书桌面轻微划伤，采用解决办法：返厂维修 出现问题的原因：在使用过程中，使用不当造成的划伤。                  巡检人员：吉月超   甲方签字：王永城</t>
    </r>
  </si>
  <si>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</si>
  <si>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</si>
  <si>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</si>
  <si>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保修内容：在质保期内无论是人为因素还是非人为因素，我公司都提供免费保修。超出质保期以后维修工时免费，只收取配件费。仅酌情收取维修所必需更换的部分材料成本费。提供了：零部件成本价目表。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</si>
  <si>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</si>
  <si>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</si>
  <si>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</si>
  <si>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</si>
  <si>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</si>
  <si>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公司产品除采用纸箱包装运输的产品外，其他产品采用木框架运输，在木框架布罩内纸箱防压填充物，在包装箱外设置防雨设施。有些产品应客户要求采用专业运输车辆实施运输。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</si>
  <si>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</si>
  <si>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</si>
  <si>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</si>
  <si>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依据销售合同和投标书中有供货时间和地点的要求，按照顾客的要求及时送货到达指定地点。提供了：产品签收单。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</si>
  <si>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</si>
  <si>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</si>
  <si>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</si>
  <si>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</si>
  <si>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</si>
  <si>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企业售后服务部门有专人维修接待，所有售后都在企业内部有专门团队负责。配有维修人员8人。安排专人负责报修登记和接待服务。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</si>
  <si>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</si>
  <si>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</si>
  <si>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</si>
  <si>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在质保期内由于产品本身的原因造成故障或损坏，我公司免费修复；无法修复的则免费更换。质保期后，我方也保证及时上门服务，对我方提供的产品提供终身技术服务。配件维修更换，只收取材料成本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</si>
  <si>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</si>
  <si>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</si>
  <si>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</si>
  <si>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r>
      <rPr>
        <b/>
        <sz val="10"/>
        <rFont val="宋体"/>
        <charset val="134"/>
        <scheme val="major"/>
      </rPr>
      <t>严格按照规范要求统一着工作服。维修完成后与客户核实确认无问题即离开，填写</t>
    </r>
    <r>
      <rPr>
        <b/>
        <sz val="10"/>
        <color theme="1"/>
        <rFont val="宋体"/>
        <charset val="134"/>
        <scheme val="major"/>
      </rPr>
      <t>售后服务单。提供了：售后服务反馈单</t>
    </r>
    <r>
      <rPr>
        <b/>
        <sz val="10"/>
        <rFont val="宋体"/>
        <charset val="134"/>
        <scheme val="major"/>
      </rPr>
      <t>。查验投标文件：接到维修电话响应时间为10分钟，维修人员1小时之内到达现场，并对故障进行及时维修，一般故障保证1小时内修复，特殊故障至少在4小时内解决。提出维修结论或恢复正常使用，并提供不间断的服务直到结束。</t>
    </r>
  </si>
  <si>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</si>
  <si>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</si>
  <si>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</si>
  <si>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维修设备主要有：手电钻、电钻锯等，维修工具主要为皮锤、扳手、螺丝刀、钳子等，维护简单，能够做到定期实施检查和保养。设备设施的维修能够满足售后维修服务的正常进行。提供了：设备检修保养记录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</si>
  <si>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</si>
  <si>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</si>
  <si>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</si>
  <si>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r>
      <rPr>
        <b/>
        <sz val="10"/>
        <rFont val="宋体"/>
        <charset val="134"/>
        <scheme val="major"/>
      </rPr>
      <t>公司备有充足的常用部件、维修配件和材料，可以做到随时供应且保证品质。特殊部件、维修配件和材料需要紧急采购，满足顾客要求。现场查看备件库：</t>
    </r>
    <r>
      <rPr>
        <b/>
        <sz val="10"/>
        <color theme="1"/>
        <rFont val="宋体"/>
        <charset val="134"/>
        <scheme val="major"/>
      </rPr>
      <t>拉手、锁具、导轨、铰链、螺丝、螺母等。</t>
    </r>
    <r>
      <rPr>
        <b/>
        <sz val="10"/>
        <rFont val="宋体"/>
        <charset val="134"/>
        <scheme val="major"/>
      </rPr>
      <t>提供了：售后服务设施设备管理台帐</t>
    </r>
  </si>
  <si>
    <t>本条款对维修配件和材料的及时性提出了要求。</t>
  </si>
  <si>
    <t>5.2.4.6　对于维修期限较长，或因维修方原因延误维修时间的，可为顾客提供相应的代用品</t>
  </si>
  <si>
    <t>B17</t>
  </si>
  <si>
    <t>投标书中规定，如果用户在使用产品过程中出现问题企业接到通知故障维修响应时间为10分钟，维修人员1小时之内到达现场，并对故障进行及时维修，一般故障保证1小时内修复，特殊故障至少在4小时内解决。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</si>
  <si>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</si>
  <si>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</si>
  <si>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</si>
  <si>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</si>
  <si>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</si>
  <si>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及制造；为保证产品质量，产品出厂进行检验和必要的试验，并有合格证和出厂检验报告，能够满足标准要求。查验了：办公椅、办公桌、公寓床的检验报告，检测机构为：山东省家具研究所中心。</t>
  </si>
  <si>
    <t>所售商品包括组织自行生产的，及代理销售的。</t>
  </si>
  <si>
    <t>5.2.5.2　对顾客明示的质保期和保修期应符合国家相关规定的要求</t>
  </si>
  <si>
    <t>B19</t>
  </si>
  <si>
    <r>
      <rPr>
        <b/>
        <sz val="10"/>
        <rFont val="宋体"/>
        <charset val="134"/>
        <scheme val="major"/>
      </rPr>
      <t>根据产品不同，在合同中规定质保期、终身保修.公司商品质保期、保修期国家没有相关规定的，公司自行制定了相关期限。投标书显示:质保期</t>
    </r>
    <r>
      <rPr>
        <b/>
        <sz val="10"/>
        <color theme="1"/>
        <rFont val="宋体"/>
        <charset val="134"/>
        <scheme val="major"/>
      </rPr>
      <t>5年</t>
    </r>
    <r>
      <rPr>
        <b/>
        <sz val="10"/>
        <rFont val="宋体"/>
        <charset val="134"/>
        <scheme val="major"/>
      </rPr>
      <t>，质保期内所有产品出现质量问题，无条件退换，对项目所有家具维修及养护提供全免费服务，不收取任何材料配件费及服务费。</t>
    </r>
  </si>
  <si>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</si>
  <si>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</si>
  <si>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</si>
  <si>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</si>
  <si>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</si>
  <si>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</si>
  <si>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</si>
  <si>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</si>
  <si>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</si>
  <si>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</si>
  <si>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</si>
  <si>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</si>
  <si>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</si>
  <si>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</si>
  <si>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</si>
  <si>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</si>
  <si>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</si>
  <si>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</si>
  <si>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</si>
  <si>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</si>
  <si>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</si>
  <si>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</si>
  <si>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</si>
  <si>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</si>
  <si>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</si>
  <si>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r>
      <rPr>
        <b/>
        <sz val="10"/>
        <color theme="1"/>
        <rFont val="宋体"/>
        <charset val="134"/>
        <scheme val="minor"/>
      </rPr>
      <t>在销售合同、公司宣传手册、投标文件、微信公众号、明确有售后服务热线：</t>
    </r>
    <r>
      <rPr>
        <b/>
        <sz val="10"/>
        <rFont val="宋体"/>
        <charset val="134"/>
        <scheme val="minor"/>
      </rPr>
      <t>0531-85700505</t>
    </r>
    <r>
      <rPr>
        <b/>
        <sz val="10"/>
        <color theme="1"/>
        <rFont val="宋体"/>
        <charset val="134"/>
        <scheme val="minor"/>
      </rPr>
      <t>，并承诺24小时内受理解决。客服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r>
  </si>
  <si>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</si>
  <si>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</si>
  <si>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</si>
  <si>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公司官方网站，网站专设售后服务的宣传和内容，页面上展示有售后服务承诺及售后服务电话。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</si>
  <si>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</si>
  <si>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</si>
  <si>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</si>
  <si>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一年内每两个月回访定期巡检，现场解决存在的问题，让用户用得放心，用得满意，以确保产品正常使用，出示了客户回访记录表记录；主要回访客户在使用中的质量问题及和公司人员接洽中存在的任何不足和改进机会；每季度对回访情况进行总结分析，将回访客户的意见、建议等全部形成客户回访记录，对于顾客信息，供销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</si>
  <si>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</si>
  <si>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</si>
  <si>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</si>
  <si>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综合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查山东卓怡家具有限公司客户满意度调查表：客户名称：太原张奇珍                1、对本公司产品的满一车程度：质量、价格、交货期都很满意；              2、对本公司服务的满意程度：售后维修、保养服务、咨询及对顾客使用、维护培训、备品、备件供应、工作人员的服务态度、人员素质、工作服、文明用语、服务效率都很满意。                                                 3、对我公司服务方面突出评价：比较满意 。                                      客户签字：张奇珍 日期：2022年1月15日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</si>
  <si>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</si>
  <si>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</si>
  <si>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</si>
  <si>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安装完毕后，一年内每两个月回访定期巡检，现场解决存在的问题，让用户用得放心，用得满意，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</si>
  <si>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</si>
  <si>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</si>
  <si>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</si>
  <si>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</si>
  <si>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</si>
  <si>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</si>
  <si>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</si>
  <si>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</si>
  <si>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</si>
  <si>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储运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10分钟内做出响应，维修人员1小时之内到达现场，并对故障进行及时维修，一般故障保证1小时内修复，特殊故障至少在4小时内解决。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</si>
  <si>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</si>
  <si>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</si>
  <si>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</si>
  <si>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综合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</si>
  <si>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</si>
  <si>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</si>
  <si>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</si>
  <si>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</si>
  <si>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</si>
  <si>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</si>
  <si>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</si>
  <si>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</si>
  <si>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</si>
  <si>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</si>
  <si>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</si>
  <si>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</si>
  <si>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</si>
  <si>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</si>
  <si>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</si>
  <si>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</si>
  <si>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</si>
  <si>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</si>
  <si>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</si>
  <si>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</si>
  <si>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</si>
  <si>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</si>
  <si>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</si>
  <si>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</si>
  <si>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</si>
  <si>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</si>
  <si>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</si>
  <si>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</si>
  <si>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</si>
  <si>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</si>
  <si>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综合评分96.62分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</si>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</sst>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8">
    <font>
      <sz val="11"/>
      <color theme="1"/>
      <name val="宋体"/>
      <charset val="134"/>
      <scheme val="minor"/>
    </font>
    <font>
      <b/>
      <sz val="12"/>
      <color rgb="FF000000"/>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theme="1"/>
      <name val="宋体"/>
      <charset val="0"/>
      <scheme val="minor"/>
    </font>
    <font>
      <sz val="11"/>
      <color theme="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b/>
      <sz val="10"/>
      <color theme="1"/>
      <name val="宋体"/>
      <charset val="134"/>
      <scheme val="maj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theme="5" tint="0.799981688894314"/>
        <bgColor indexed="64"/>
      </patternFill>
    </fill>
    <fill>
      <patternFill patternType="solid">
        <fgColor theme="9"/>
        <bgColor indexed="64"/>
      </patternFill>
    </fill>
    <fill>
      <patternFill patternType="solid">
        <fgColor theme="6"/>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8" borderId="0" applyNumberFormat="0" applyBorder="0" applyAlignment="0" applyProtection="0">
      <alignment vertical="center"/>
    </xf>
    <xf numFmtId="0" fontId="23" fillId="22"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4" fillId="23"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8" borderId="20" applyNumberFormat="0" applyFont="0" applyAlignment="0" applyProtection="0">
      <alignment vertical="center"/>
    </xf>
    <xf numFmtId="0" fontId="19" fillId="31" borderId="0" applyNumberFormat="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19" fillId="32" borderId="0" applyNumberFormat="0" applyBorder="0" applyAlignment="0" applyProtection="0">
      <alignment vertical="center"/>
    </xf>
    <xf numFmtId="0" fontId="26" fillId="0" borderId="22" applyNumberFormat="0" applyFill="0" applyAlignment="0" applyProtection="0">
      <alignment vertical="center"/>
    </xf>
    <xf numFmtId="0" fontId="19" fillId="24" borderId="0" applyNumberFormat="0" applyBorder="0" applyAlignment="0" applyProtection="0">
      <alignment vertical="center"/>
    </xf>
    <xf numFmtId="0" fontId="22" fillId="21" borderId="17" applyNumberFormat="0" applyAlignment="0" applyProtection="0">
      <alignment vertical="center"/>
    </xf>
    <xf numFmtId="0" fontId="27" fillId="21" borderId="18" applyNumberFormat="0" applyAlignment="0" applyProtection="0">
      <alignment vertical="center"/>
    </xf>
    <xf numFmtId="0" fontId="21" fillId="20" borderId="16" applyNumberFormat="0" applyAlignment="0" applyProtection="0">
      <alignment vertical="center"/>
    </xf>
    <xf numFmtId="0" fontId="18" fillId="33" borderId="0" applyNumberFormat="0" applyBorder="0" applyAlignment="0" applyProtection="0">
      <alignment vertical="center"/>
    </xf>
    <xf numFmtId="0" fontId="19" fillId="30" borderId="0" applyNumberFormat="0" applyBorder="0" applyAlignment="0" applyProtection="0">
      <alignment vertical="center"/>
    </xf>
    <xf numFmtId="0" fontId="20" fillId="0" borderId="15" applyNumberFormat="0" applyFill="0" applyAlignment="0" applyProtection="0">
      <alignment vertical="center"/>
    </xf>
    <xf numFmtId="0" fontId="25" fillId="0" borderId="19" applyNumberFormat="0" applyFill="0" applyAlignment="0" applyProtection="0">
      <alignment vertical="center"/>
    </xf>
    <xf numFmtId="0" fontId="35" fillId="34" borderId="0" applyNumberFormat="0" applyBorder="0" applyAlignment="0" applyProtection="0">
      <alignment vertical="center"/>
    </xf>
    <xf numFmtId="0" fontId="36" fillId="35" borderId="0" applyNumberFormat="0" applyBorder="0" applyAlignment="0" applyProtection="0">
      <alignment vertical="center"/>
    </xf>
    <xf numFmtId="0" fontId="18" fillId="37" borderId="0" applyNumberFormat="0" applyBorder="0" applyAlignment="0" applyProtection="0">
      <alignment vertical="center"/>
    </xf>
    <xf numFmtId="0" fontId="19" fillId="38" borderId="0" applyNumberFormat="0" applyBorder="0" applyAlignment="0" applyProtection="0">
      <alignment vertical="center"/>
    </xf>
    <xf numFmtId="0" fontId="18" fillId="19" borderId="0" applyNumberFormat="0" applyBorder="0" applyAlignment="0" applyProtection="0">
      <alignment vertical="center"/>
    </xf>
    <xf numFmtId="0" fontId="18" fillId="39" borderId="0" applyNumberFormat="0" applyBorder="0" applyAlignment="0" applyProtection="0">
      <alignment vertical="center"/>
    </xf>
    <xf numFmtId="0" fontId="18" fillId="14" borderId="0" applyNumberFormat="0" applyBorder="0" applyAlignment="0" applyProtection="0">
      <alignment vertical="center"/>
    </xf>
    <xf numFmtId="0" fontId="18" fillId="17" borderId="0" applyNumberFormat="0" applyBorder="0" applyAlignment="0" applyProtection="0">
      <alignment vertical="center"/>
    </xf>
    <xf numFmtId="0" fontId="19" fillId="16" borderId="0" applyNumberFormat="0" applyBorder="0" applyAlignment="0" applyProtection="0">
      <alignment vertical="center"/>
    </xf>
    <xf numFmtId="0" fontId="19" fillId="27" borderId="0" applyNumberFormat="0" applyBorder="0" applyAlignment="0" applyProtection="0">
      <alignment vertical="center"/>
    </xf>
    <xf numFmtId="0" fontId="18" fillId="26" borderId="0" applyNumberFormat="0" applyBorder="0" applyAlignment="0" applyProtection="0">
      <alignment vertical="center"/>
    </xf>
    <xf numFmtId="0" fontId="18" fillId="36" borderId="0" applyNumberFormat="0" applyBorder="0" applyAlignment="0" applyProtection="0">
      <alignment vertical="center"/>
    </xf>
    <xf numFmtId="0" fontId="19" fillId="29" borderId="0" applyNumberFormat="0" applyBorder="0" applyAlignment="0" applyProtection="0">
      <alignment vertical="center"/>
    </xf>
    <xf numFmtId="0" fontId="18" fillId="25" borderId="0" applyNumberFormat="0" applyBorder="0" applyAlignment="0" applyProtection="0">
      <alignment vertical="center"/>
    </xf>
    <xf numFmtId="0" fontId="19" fillId="41" borderId="0" applyNumberFormat="0" applyBorder="0" applyAlignment="0" applyProtection="0">
      <alignment vertical="center"/>
    </xf>
    <xf numFmtId="0" fontId="19" fillId="15" borderId="0" applyNumberFormat="0" applyBorder="0" applyAlignment="0" applyProtection="0">
      <alignment vertical="center"/>
    </xf>
    <xf numFmtId="0" fontId="18" fillId="7" borderId="0" applyNumberFormat="0" applyBorder="0" applyAlignment="0" applyProtection="0">
      <alignment vertical="center"/>
    </xf>
    <xf numFmtId="0" fontId="19" fillId="40" borderId="0" applyNumberFormat="0" applyBorder="0" applyAlignment="0" applyProtection="0">
      <alignment vertical="center"/>
    </xf>
    <xf numFmtId="0" fontId="0" fillId="0" borderId="0">
      <alignment vertical="center"/>
    </xf>
  </cellStyleXfs>
  <cellXfs count="79">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0" xfId="0" applyFont="1" applyAlignment="1">
      <alignment horizontal="center" vertical="center"/>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4" fillId="3" borderId="7" xfId="0" applyFont="1" applyFill="1" applyBorder="1" applyAlignment="1">
      <alignment horizontal="center" wrapText="1"/>
    </xf>
    <xf numFmtId="0" fontId="5" fillId="4" borderId="8" xfId="0" applyFont="1" applyFill="1" applyBorder="1" applyAlignment="1">
      <alignment horizontal="center" wrapText="1"/>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3" fillId="2" borderId="9" xfId="0" applyFont="1" applyFill="1" applyBorder="1" applyAlignment="1">
      <alignment horizontal="left" wrapText="1"/>
    </xf>
    <xf numFmtId="0" fontId="3" fillId="2" borderId="9" xfId="0" applyFont="1" applyFill="1" applyBorder="1" applyAlignment="1">
      <alignment horizontal="center" wrapText="1"/>
    </xf>
    <xf numFmtId="0" fontId="3" fillId="2" borderId="7" xfId="0" applyFont="1" applyFill="1" applyBorder="1" applyAlignment="1">
      <alignment horizontal="center" wrapText="1"/>
    </xf>
    <xf numFmtId="0" fontId="3" fillId="5" borderId="1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7" fillId="7" borderId="7" xfId="0" applyFont="1" applyFill="1" applyBorder="1" applyAlignment="1">
      <alignment horizontal="center" vertical="center"/>
    </xf>
    <xf numFmtId="0" fontId="8" fillId="8" borderId="12" xfId="0" applyFont="1" applyFill="1" applyBorder="1" applyAlignment="1">
      <alignment horizontal="left" vertical="top" wrapText="1"/>
    </xf>
    <xf numFmtId="0" fontId="3" fillId="5" borderId="10"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9" fillId="8" borderId="12" xfId="0" applyFont="1" applyFill="1" applyBorder="1" applyAlignment="1">
      <alignment horizontal="left" vertical="top" wrapText="1"/>
    </xf>
    <xf numFmtId="0" fontId="6" fillId="6" borderId="10" xfId="0" applyFont="1" applyFill="1" applyBorder="1" applyAlignment="1">
      <alignment horizontal="center" vertical="center" wrapText="1"/>
    </xf>
    <xf numFmtId="0" fontId="0" fillId="0" borderId="10" xfId="0" applyBorder="1" applyAlignment="1">
      <alignment horizontal="center" vertical="center" wrapText="1"/>
    </xf>
    <xf numFmtId="0" fontId="10" fillId="9" borderId="11" xfId="0" applyFont="1" applyFill="1" applyBorder="1" applyAlignment="1">
      <alignment horizontal="center" vertical="center"/>
    </xf>
    <xf numFmtId="0" fontId="6" fillId="6" borderId="7" xfId="0" applyFont="1" applyFill="1" applyBorder="1" applyAlignment="1">
      <alignment horizontal="left" vertical="center" wrapText="1"/>
    </xf>
    <xf numFmtId="0" fontId="10" fillId="9" borderId="9" xfId="0" applyFont="1" applyFill="1" applyBorder="1" applyAlignment="1">
      <alignment horizontal="center" vertical="center"/>
    </xf>
    <xf numFmtId="0" fontId="7" fillId="7" borderId="7" xfId="49" applyFont="1" applyFill="1" applyBorder="1" applyAlignment="1">
      <alignment horizontal="center" vertical="center"/>
    </xf>
    <xf numFmtId="0" fontId="8" fillId="8" borderId="12" xfId="49" applyFont="1" applyFill="1" applyBorder="1" applyAlignment="1">
      <alignment horizontal="left" vertical="center" wrapText="1"/>
    </xf>
    <xf numFmtId="0" fontId="11" fillId="10" borderId="12" xfId="0" applyFont="1" applyFill="1" applyBorder="1" applyAlignment="1">
      <alignment horizontal="left" vertical="center" wrapText="1"/>
    </xf>
    <xf numFmtId="0" fontId="0" fillId="0" borderId="9" xfId="0" applyBorder="1" applyAlignment="1">
      <alignment horizontal="center" vertical="center" wrapText="1"/>
    </xf>
    <xf numFmtId="0" fontId="10" fillId="9" borderId="10" xfId="0" applyFont="1" applyFill="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wrapText="1"/>
    </xf>
    <xf numFmtId="0" fontId="6" fillId="6" borderId="11" xfId="0" applyFont="1" applyFill="1" applyBorder="1" applyAlignment="1">
      <alignment horizontal="left" vertical="center" wrapText="1"/>
    </xf>
    <xf numFmtId="0" fontId="10" fillId="11" borderId="11" xfId="0" applyFont="1" applyFill="1" applyBorder="1" applyAlignment="1">
      <alignment horizontal="center" vertical="center"/>
    </xf>
    <xf numFmtId="0" fontId="6" fillId="11" borderId="11" xfId="0" applyFont="1" applyFill="1" applyBorder="1" applyAlignment="1">
      <alignment horizontal="center" vertical="center" wrapText="1"/>
    </xf>
    <xf numFmtId="0" fontId="6" fillId="11" borderId="7" xfId="0" applyFont="1" applyFill="1" applyBorder="1" applyAlignment="1">
      <alignment horizontal="left" vertical="center" wrapText="1"/>
    </xf>
    <xf numFmtId="0" fontId="6" fillId="11" borderId="7" xfId="0" applyFont="1" applyFill="1" applyBorder="1" applyAlignment="1">
      <alignment horizontal="center" vertical="center" wrapText="1"/>
    </xf>
    <xf numFmtId="0" fontId="12" fillId="7" borderId="7" xfId="49" applyFont="1" applyFill="1" applyBorder="1" applyAlignment="1">
      <alignment horizontal="center" vertical="center"/>
    </xf>
    <xf numFmtId="0" fontId="10" fillId="11" borderId="10" xfId="0" applyFont="1" applyFill="1" applyBorder="1" applyAlignment="1">
      <alignment horizontal="center" vertical="center"/>
    </xf>
    <xf numFmtId="0" fontId="6" fillId="11" borderId="10" xfId="0" applyFont="1" applyFill="1" applyBorder="1" applyAlignment="1">
      <alignment horizontal="center" vertical="center" wrapText="1"/>
    </xf>
    <xf numFmtId="0" fontId="10" fillId="11" borderId="9" xfId="0" applyFont="1" applyFill="1" applyBorder="1" applyAlignment="1">
      <alignment horizontal="center" vertical="center"/>
    </xf>
    <xf numFmtId="0" fontId="12" fillId="7" borderId="7" xfId="0" applyFont="1" applyFill="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8" fillId="8" borderId="12" xfId="49" applyFont="1" applyFill="1" applyBorder="1" applyAlignment="1">
      <alignment horizontal="left" vertical="top" wrapText="1"/>
    </xf>
    <xf numFmtId="0" fontId="10" fillId="9" borderId="1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14" fillId="7" borderId="7" xfId="0" applyFont="1" applyFill="1" applyBorder="1" applyAlignment="1">
      <alignment horizontal="center" vertical="center"/>
    </xf>
    <xf numFmtId="0" fontId="15" fillId="8" borderId="12" xfId="0" applyFont="1" applyFill="1" applyBorder="1" applyAlignment="1">
      <alignment horizontal="left" vertical="top" wrapText="1"/>
    </xf>
    <xf numFmtId="0" fontId="0" fillId="12" borderId="7" xfId="0" applyFill="1" applyBorder="1" applyAlignment="1">
      <alignment horizontal="center" vertical="center" wrapText="1"/>
    </xf>
    <xf numFmtId="0" fontId="10" fillId="9" borderId="7" xfId="0" applyFont="1" applyFill="1" applyBorder="1" applyAlignment="1">
      <alignment horizontal="center" vertical="center"/>
    </xf>
    <xf numFmtId="0" fontId="10" fillId="9" borderId="13" xfId="0" applyFont="1" applyFill="1" applyBorder="1" applyAlignment="1">
      <alignment horizontal="center" vertical="center"/>
    </xf>
    <xf numFmtId="0" fontId="11" fillId="10" borderId="7" xfId="0" applyFont="1" applyFill="1" applyBorder="1" applyAlignment="1">
      <alignment horizontal="left" vertical="center" wrapText="1"/>
    </xf>
    <xf numFmtId="0" fontId="5" fillId="4" borderId="13" xfId="0" applyFont="1" applyFill="1" applyBorder="1" applyAlignment="1">
      <alignment horizontal="center" wrapText="1"/>
    </xf>
    <xf numFmtId="0" fontId="3" fillId="2" borderId="10" xfId="0" applyFont="1" applyFill="1" applyBorder="1" applyAlignment="1">
      <alignment horizontal="center" wrapText="1"/>
    </xf>
    <xf numFmtId="0" fontId="8" fillId="13" borderId="7" xfId="0" applyFont="1" applyFill="1" applyBorder="1" applyAlignment="1">
      <alignment vertical="center" wrapText="1"/>
    </xf>
    <xf numFmtId="0" fontId="16" fillId="0" borderId="0" xfId="0" applyFont="1" applyAlignment="1">
      <alignment horizontal="center" vertical="center"/>
    </xf>
    <xf numFmtId="0" fontId="8" fillId="13" borderId="7" xfId="0" applyFont="1" applyFill="1" applyBorder="1" applyAlignment="1">
      <alignment vertical="top" wrapText="1"/>
    </xf>
    <xf numFmtId="0" fontId="3" fillId="5" borderId="0" xfId="0" applyFont="1" applyFill="1" applyAlignment="1">
      <alignment horizontal="center" vertical="center" wrapText="1"/>
    </xf>
    <xf numFmtId="0" fontId="10" fillId="9" borderId="0" xfId="0" applyFont="1" applyFill="1" applyAlignment="1">
      <alignment horizontal="center" vertical="center" wrapText="1"/>
    </xf>
    <xf numFmtId="0" fontId="6" fillId="6" borderId="0" xfId="0" applyFont="1" applyFill="1" applyAlignment="1">
      <alignment horizontal="center" vertical="center" wrapText="1"/>
    </xf>
    <xf numFmtId="0" fontId="6" fillId="6" borderId="0" xfId="0" applyFont="1" applyFill="1" applyAlignment="1">
      <alignment horizontal="left" vertical="center" wrapText="1"/>
    </xf>
    <xf numFmtId="0" fontId="14" fillId="7" borderId="0" xfId="0" applyFont="1" applyFill="1" applyAlignment="1">
      <alignment horizontal="center" vertical="center"/>
    </xf>
    <xf numFmtId="0" fontId="15" fillId="8" borderId="0" xfId="0" applyFont="1" applyFill="1" applyAlignment="1">
      <alignment horizontal="left" vertical="top" wrapText="1"/>
    </xf>
    <xf numFmtId="0" fontId="3" fillId="5" borderId="14" xfId="0" applyFont="1" applyFill="1" applyBorder="1" applyAlignment="1">
      <alignment horizontal="left" vertical="center" wrapText="1"/>
    </xf>
    <xf numFmtId="0" fontId="3"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7" fillId="0" borderId="7" xfId="0" applyFont="1" applyBorder="1" applyAlignment="1">
      <alignment horizontal="center" vertical="center" wrapText="1"/>
    </xf>
    <xf numFmtId="0" fontId="2" fillId="0" borderId="7" xfId="0" applyFont="1" applyBorder="1" applyAlignment="1">
      <alignment horizontal="center" vertical="center"/>
    </xf>
    <xf numFmtId="0" fontId="17" fillId="0" borderId="7" xfId="0" applyFont="1" applyBorder="1" applyAlignment="1">
      <alignment horizontal="justify" vertical="center" wrapText="1"/>
    </xf>
    <xf numFmtId="0" fontId="2" fillId="0" borderId="7" xfId="0" applyFont="1" applyBorder="1">
      <alignment vertical="center"/>
    </xf>
    <xf numFmtId="0" fontId="8" fillId="13" borderId="0" xfId="0" applyFont="1" applyFill="1" applyAlignment="1">
      <alignment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29266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zoomScale="130" zoomScaleNormal="130" topLeftCell="E6" workbookViewId="0">
      <selection activeCell="H8" sqref="H8"/>
    </sheetView>
  </sheetViews>
  <sheetFormatPr defaultColWidth="9" defaultRowHeight="14.25"/>
  <cols>
    <col min="4" max="4" width="22.3666666666667" customWidth="1"/>
    <col min="8" max="8" width="62" customWidth="1"/>
    <col min="9" max="9" width="77.3666666666667" customWidth="1"/>
    <col min="10" max="10" width="13.4083333333333" style="3" customWidth="1"/>
  </cols>
  <sheetData>
    <row r="1" spans="1:9">
      <c r="A1" s="4" t="s">
        <v>0</v>
      </c>
      <c r="B1" s="5"/>
      <c r="C1" s="5"/>
      <c r="D1" s="5"/>
      <c r="E1" s="5"/>
      <c r="F1" s="5"/>
      <c r="G1" s="5"/>
      <c r="H1" s="5"/>
      <c r="I1" s="5"/>
    </row>
    <row r="2" spans="1:9">
      <c r="A2" s="6" t="s">
        <v>1</v>
      </c>
      <c r="B2" s="7"/>
      <c r="C2" s="7"/>
      <c r="D2" s="7"/>
      <c r="E2" s="7"/>
      <c r="F2" s="7"/>
      <c r="G2" s="7"/>
      <c r="H2" s="7"/>
      <c r="I2" s="7"/>
    </row>
    <row r="3" spans="1:9">
      <c r="A3" s="8" t="s">
        <v>2</v>
      </c>
      <c r="B3" s="9" t="s">
        <v>3</v>
      </c>
      <c r="C3" s="9"/>
      <c r="D3" s="9"/>
      <c r="E3" s="9"/>
      <c r="F3" s="9"/>
      <c r="G3" s="9"/>
      <c r="H3" s="9"/>
      <c r="I3" s="58"/>
    </row>
    <row r="4" ht="28.5" spans="1:10">
      <c r="A4" s="10" t="s">
        <v>4</v>
      </c>
      <c r="B4" s="11" t="s">
        <v>5</v>
      </c>
      <c r="C4" s="10" t="s">
        <v>6</v>
      </c>
      <c r="D4" s="12" t="s">
        <v>7</v>
      </c>
      <c r="E4" s="13" t="s">
        <v>8</v>
      </c>
      <c r="F4" s="13" t="s">
        <v>9</v>
      </c>
      <c r="G4" s="13" t="s">
        <v>10</v>
      </c>
      <c r="H4" s="14" t="s">
        <v>11</v>
      </c>
      <c r="I4" s="14" t="s">
        <v>12</v>
      </c>
      <c r="J4" s="59" t="s">
        <v>13</v>
      </c>
    </row>
    <row r="5" ht="120" spans="1:10">
      <c r="A5" s="15" t="s">
        <v>14</v>
      </c>
      <c r="B5" s="16" t="s">
        <v>15</v>
      </c>
      <c r="C5" s="16" t="s">
        <v>16</v>
      </c>
      <c r="D5" s="17" t="s">
        <v>17</v>
      </c>
      <c r="E5" s="17">
        <v>1</v>
      </c>
      <c r="F5" s="17" t="s">
        <v>18</v>
      </c>
      <c r="G5" s="18">
        <v>100</v>
      </c>
      <c r="H5" s="19" t="s">
        <v>19</v>
      </c>
      <c r="I5" s="60" t="s">
        <v>20</v>
      </c>
      <c r="J5" s="61">
        <f>E5*G5/100</f>
        <v>1</v>
      </c>
    </row>
    <row r="6" ht="312" spans="1:10">
      <c r="A6" s="20"/>
      <c r="B6" s="21"/>
      <c r="C6" s="21"/>
      <c r="D6" s="17" t="s">
        <v>21</v>
      </c>
      <c r="E6" s="17">
        <v>3</v>
      </c>
      <c r="F6" s="17" t="s">
        <v>22</v>
      </c>
      <c r="G6" s="18">
        <v>98</v>
      </c>
      <c r="H6" s="19" t="s">
        <v>23</v>
      </c>
      <c r="I6" s="60" t="s">
        <v>24</v>
      </c>
      <c r="J6" s="61">
        <f t="shared" ref="J6:J56" si="0">E6*G6/100</f>
        <v>2.94</v>
      </c>
    </row>
    <row r="7" ht="60" spans="1:10">
      <c r="A7" s="20"/>
      <c r="B7" s="16" t="s">
        <v>25</v>
      </c>
      <c r="C7" s="16" t="s">
        <v>26</v>
      </c>
      <c r="D7" s="17" t="s">
        <v>27</v>
      </c>
      <c r="E7" s="17">
        <v>1</v>
      </c>
      <c r="F7" s="17" t="s">
        <v>28</v>
      </c>
      <c r="G7" s="18">
        <v>97</v>
      </c>
      <c r="H7" s="19" t="s">
        <v>29</v>
      </c>
      <c r="I7" s="60" t="s">
        <v>30</v>
      </c>
      <c r="J7" s="61">
        <f t="shared" si="0"/>
        <v>0.97</v>
      </c>
    </row>
    <row r="8" ht="117" customHeight="1" spans="1:10">
      <c r="A8" s="20"/>
      <c r="B8" s="21"/>
      <c r="C8" s="21"/>
      <c r="D8" s="17" t="s">
        <v>31</v>
      </c>
      <c r="E8" s="17">
        <v>5</v>
      </c>
      <c r="F8" s="17" t="s">
        <v>32</v>
      </c>
      <c r="G8" s="18">
        <v>99</v>
      </c>
      <c r="H8" s="22" t="s">
        <v>33</v>
      </c>
      <c r="I8" s="60" t="s">
        <v>34</v>
      </c>
      <c r="J8" s="61">
        <f t="shared" si="0"/>
        <v>4.95</v>
      </c>
    </row>
    <row r="9" ht="180" spans="1:10">
      <c r="A9" s="20"/>
      <c r="B9" s="16" t="s">
        <v>35</v>
      </c>
      <c r="C9" s="16" t="s">
        <v>36</v>
      </c>
      <c r="D9" s="17" t="s">
        <v>37</v>
      </c>
      <c r="E9" s="17">
        <v>2</v>
      </c>
      <c r="F9" s="17" t="s">
        <v>38</v>
      </c>
      <c r="G9" s="18">
        <v>98</v>
      </c>
      <c r="H9" s="19" t="s">
        <v>39</v>
      </c>
      <c r="I9" s="60" t="s">
        <v>40</v>
      </c>
      <c r="J9" s="61">
        <f t="shared" si="0"/>
        <v>1.96</v>
      </c>
    </row>
    <row r="10" ht="168" spans="1:10">
      <c r="A10" s="20"/>
      <c r="B10" s="23"/>
      <c r="C10" s="23"/>
      <c r="D10" s="17" t="s">
        <v>41</v>
      </c>
      <c r="E10" s="17">
        <v>2</v>
      </c>
      <c r="F10" s="17" t="s">
        <v>42</v>
      </c>
      <c r="G10" s="18">
        <v>97</v>
      </c>
      <c r="H10" s="19" t="s">
        <v>43</v>
      </c>
      <c r="I10" s="60" t="s">
        <v>44</v>
      </c>
      <c r="J10" s="61">
        <f t="shared" si="0"/>
        <v>1.94</v>
      </c>
    </row>
    <row r="11" ht="120" spans="1:10">
      <c r="A11" s="20"/>
      <c r="B11" s="21"/>
      <c r="C11" s="21"/>
      <c r="D11" s="17" t="s">
        <v>45</v>
      </c>
      <c r="E11" s="17">
        <v>2</v>
      </c>
      <c r="F11" s="17" t="s">
        <v>46</v>
      </c>
      <c r="G11" s="18">
        <v>98</v>
      </c>
      <c r="H11" s="19" t="s">
        <v>47</v>
      </c>
      <c r="I11" s="60" t="s">
        <v>48</v>
      </c>
      <c r="J11" s="61">
        <f t="shared" si="0"/>
        <v>1.96</v>
      </c>
    </row>
    <row r="12" ht="120" spans="1:10">
      <c r="A12" s="24"/>
      <c r="B12" s="25" t="s">
        <v>49</v>
      </c>
      <c r="C12" s="16" t="s">
        <v>50</v>
      </c>
      <c r="D12" s="26" t="s">
        <v>51</v>
      </c>
      <c r="E12" s="17">
        <v>4</v>
      </c>
      <c r="F12" s="17" t="s">
        <v>52</v>
      </c>
      <c r="G12" s="18">
        <v>98</v>
      </c>
      <c r="H12" s="19" t="s">
        <v>53</v>
      </c>
      <c r="I12" s="60" t="s">
        <v>54</v>
      </c>
      <c r="J12" s="61">
        <f t="shared" si="0"/>
        <v>3.92</v>
      </c>
    </row>
    <row r="13" ht="72" spans="1:10">
      <c r="A13" s="24"/>
      <c r="B13" s="27"/>
      <c r="C13" s="21"/>
      <c r="D13" s="26" t="s">
        <v>55</v>
      </c>
      <c r="E13" s="17">
        <v>2</v>
      </c>
      <c r="F13" s="17" t="s">
        <v>56</v>
      </c>
      <c r="G13" s="18">
        <v>97</v>
      </c>
      <c r="H13" s="19" t="s">
        <v>57</v>
      </c>
      <c r="I13" s="60" t="s">
        <v>58</v>
      </c>
      <c r="J13" s="61">
        <f t="shared" si="0"/>
        <v>1.94</v>
      </c>
    </row>
    <row r="14" ht="240" spans="1:10">
      <c r="A14" s="24"/>
      <c r="B14" s="25" t="s">
        <v>59</v>
      </c>
      <c r="C14" s="16" t="s">
        <v>60</v>
      </c>
      <c r="D14" s="26" t="s">
        <v>61</v>
      </c>
      <c r="E14" s="17">
        <v>1</v>
      </c>
      <c r="F14" s="17" t="s">
        <v>62</v>
      </c>
      <c r="G14" s="18">
        <v>97</v>
      </c>
      <c r="H14" s="19" t="s">
        <v>63</v>
      </c>
      <c r="I14" s="60" t="s">
        <v>64</v>
      </c>
      <c r="J14" s="61">
        <f t="shared" si="0"/>
        <v>0.97</v>
      </c>
    </row>
    <row r="15" ht="192" spans="1:10">
      <c r="A15" s="24"/>
      <c r="B15" s="27"/>
      <c r="C15" s="21"/>
      <c r="D15" s="26" t="s">
        <v>65</v>
      </c>
      <c r="E15" s="17">
        <v>6</v>
      </c>
      <c r="F15" s="17" t="s">
        <v>66</v>
      </c>
      <c r="G15" s="18">
        <v>96</v>
      </c>
      <c r="H15" s="19" t="s">
        <v>67</v>
      </c>
      <c r="I15" s="60" t="s">
        <v>68</v>
      </c>
      <c r="J15" s="61">
        <f t="shared" si="0"/>
        <v>5.76</v>
      </c>
    </row>
    <row r="16" ht="261.75" customHeight="1" spans="1:10">
      <c r="A16" s="24"/>
      <c r="B16" s="16" t="s">
        <v>69</v>
      </c>
      <c r="C16" s="16" t="s">
        <v>70</v>
      </c>
      <c r="D16" s="17" t="s">
        <v>71</v>
      </c>
      <c r="E16" s="17">
        <v>2</v>
      </c>
      <c r="F16" s="17" t="s">
        <v>72</v>
      </c>
      <c r="G16" s="28">
        <v>98</v>
      </c>
      <c r="H16" s="29" t="s">
        <v>73</v>
      </c>
      <c r="I16" s="62" t="s">
        <v>74</v>
      </c>
      <c r="J16" s="61">
        <f t="shared" si="0"/>
        <v>1.96</v>
      </c>
    </row>
    <row r="17" ht="60" spans="1:10">
      <c r="A17" s="24"/>
      <c r="B17" s="23"/>
      <c r="C17" s="23"/>
      <c r="D17" s="17" t="s">
        <v>75</v>
      </c>
      <c r="E17" s="17">
        <v>1</v>
      </c>
      <c r="F17" s="17" t="s">
        <v>76</v>
      </c>
      <c r="G17" s="28">
        <v>95</v>
      </c>
      <c r="H17" s="30" t="s">
        <v>77</v>
      </c>
      <c r="I17" s="60" t="s">
        <v>78</v>
      </c>
      <c r="J17" s="61">
        <f t="shared" si="0"/>
        <v>0.95</v>
      </c>
    </row>
    <row r="18" ht="60" spans="1:10">
      <c r="A18" s="24"/>
      <c r="B18" s="23"/>
      <c r="C18" s="23"/>
      <c r="D18" s="17" t="s">
        <v>79</v>
      </c>
      <c r="E18" s="17">
        <v>1</v>
      </c>
      <c r="F18" s="17" t="s">
        <v>80</v>
      </c>
      <c r="G18" s="28">
        <v>90</v>
      </c>
      <c r="H18" s="30" t="s">
        <v>81</v>
      </c>
      <c r="I18" s="60" t="s">
        <v>82</v>
      </c>
      <c r="J18" s="61">
        <f t="shared" si="0"/>
        <v>0.9</v>
      </c>
    </row>
    <row r="19" ht="36" spans="1:10">
      <c r="A19" s="24"/>
      <c r="B19" s="21"/>
      <c r="C19" s="21"/>
      <c r="D19" s="17" t="s">
        <v>83</v>
      </c>
      <c r="E19" s="17">
        <v>1</v>
      </c>
      <c r="F19" s="17" t="s">
        <v>84</v>
      </c>
      <c r="G19" s="28">
        <v>70</v>
      </c>
      <c r="H19" s="30" t="s">
        <v>85</v>
      </c>
      <c r="I19" s="60" t="s">
        <v>86</v>
      </c>
      <c r="J19" s="61">
        <f t="shared" si="0"/>
        <v>0.7</v>
      </c>
    </row>
    <row r="20" ht="96" spans="1:10">
      <c r="A20" s="24"/>
      <c r="B20" s="16" t="s">
        <v>87</v>
      </c>
      <c r="C20" s="16" t="s">
        <v>88</v>
      </c>
      <c r="D20" s="17" t="s">
        <v>89</v>
      </c>
      <c r="E20" s="17">
        <v>1</v>
      </c>
      <c r="F20" s="17" t="s">
        <v>90</v>
      </c>
      <c r="G20" s="18">
        <v>98</v>
      </c>
      <c r="H20" s="30" t="s">
        <v>91</v>
      </c>
      <c r="I20" s="60" t="s">
        <v>92</v>
      </c>
      <c r="J20" s="61">
        <f t="shared" si="0"/>
        <v>0.98</v>
      </c>
    </row>
    <row r="21" ht="144" spans="1:10">
      <c r="A21" s="24"/>
      <c r="B21" s="23"/>
      <c r="C21" s="23"/>
      <c r="D21" s="17" t="s">
        <v>93</v>
      </c>
      <c r="E21" s="17">
        <v>2</v>
      </c>
      <c r="F21" s="17" t="s">
        <v>94</v>
      </c>
      <c r="G21" s="18">
        <v>97</v>
      </c>
      <c r="H21" s="30" t="s">
        <v>95</v>
      </c>
      <c r="I21" s="60" t="s">
        <v>96</v>
      </c>
      <c r="J21" s="61">
        <f t="shared" si="0"/>
        <v>1.94</v>
      </c>
    </row>
    <row r="22" ht="132" spans="1:10">
      <c r="A22" s="31"/>
      <c r="B22" s="21"/>
      <c r="C22" s="21"/>
      <c r="D22" s="17" t="s">
        <v>97</v>
      </c>
      <c r="E22" s="17">
        <v>3</v>
      </c>
      <c r="F22" s="17" t="s">
        <v>98</v>
      </c>
      <c r="G22" s="18">
        <v>95</v>
      </c>
      <c r="H22" s="30" t="s">
        <v>99</v>
      </c>
      <c r="I22" s="60" t="s">
        <v>100</v>
      </c>
      <c r="J22" s="61">
        <f t="shared" si="0"/>
        <v>2.85</v>
      </c>
    </row>
    <row r="23" ht="48" spans="1:10">
      <c r="A23" s="15" t="s">
        <v>101</v>
      </c>
      <c r="B23" s="25" t="s">
        <v>102</v>
      </c>
      <c r="C23" s="16" t="s">
        <v>103</v>
      </c>
      <c r="D23" s="26" t="s">
        <v>104</v>
      </c>
      <c r="E23" s="17">
        <v>1</v>
      </c>
      <c r="F23" s="17" t="s">
        <v>105</v>
      </c>
      <c r="G23" s="28">
        <v>96</v>
      </c>
      <c r="H23" s="30" t="s">
        <v>106</v>
      </c>
      <c r="I23" s="60" t="s">
        <v>107</v>
      </c>
      <c r="J23" s="3">
        <f t="shared" si="0"/>
        <v>0.96</v>
      </c>
    </row>
    <row r="24" ht="60" spans="1:10">
      <c r="A24" s="20"/>
      <c r="B24" s="32"/>
      <c r="C24" s="23"/>
      <c r="D24" s="26" t="s">
        <v>108</v>
      </c>
      <c r="E24" s="17">
        <v>2</v>
      </c>
      <c r="F24" s="17" t="s">
        <v>109</v>
      </c>
      <c r="G24" s="28">
        <v>97</v>
      </c>
      <c r="H24" s="30" t="s">
        <v>110</v>
      </c>
      <c r="I24" s="60" t="s">
        <v>111</v>
      </c>
      <c r="J24" s="3">
        <f t="shared" si="0"/>
        <v>1.94</v>
      </c>
    </row>
    <row r="25" ht="264" spans="1:10">
      <c r="A25" s="20"/>
      <c r="B25" s="32"/>
      <c r="C25" s="24"/>
      <c r="D25" s="26" t="s">
        <v>112</v>
      </c>
      <c r="E25" s="17">
        <v>1</v>
      </c>
      <c r="F25" s="17" t="s">
        <v>113</v>
      </c>
      <c r="G25" s="28">
        <v>98</v>
      </c>
      <c r="H25" s="30" t="s">
        <v>114</v>
      </c>
      <c r="I25" s="60" t="s">
        <v>115</v>
      </c>
      <c r="J25" s="3">
        <f t="shared" si="0"/>
        <v>0.98</v>
      </c>
    </row>
    <row r="26" ht="48" spans="1:10">
      <c r="A26" s="20"/>
      <c r="B26" s="32"/>
      <c r="C26" s="24"/>
      <c r="D26" s="26" t="s">
        <v>116</v>
      </c>
      <c r="E26" s="17">
        <v>1</v>
      </c>
      <c r="F26" s="17" t="s">
        <v>117</v>
      </c>
      <c r="G26" s="28">
        <v>96</v>
      </c>
      <c r="H26" s="30" t="s">
        <v>118</v>
      </c>
      <c r="I26" s="60" t="s">
        <v>119</v>
      </c>
      <c r="J26" s="3">
        <f t="shared" si="0"/>
        <v>0.96</v>
      </c>
    </row>
    <row r="27" ht="51" customHeight="1" spans="1:10">
      <c r="A27" s="20"/>
      <c r="B27" s="27"/>
      <c r="C27" s="31"/>
      <c r="D27" s="26" t="s">
        <v>120</v>
      </c>
      <c r="E27" s="17">
        <v>1</v>
      </c>
      <c r="F27" s="17" t="s">
        <v>121</v>
      </c>
      <c r="G27" s="28">
        <v>95</v>
      </c>
      <c r="H27" s="30" t="s">
        <v>122</v>
      </c>
      <c r="I27" s="60" t="s">
        <v>123</v>
      </c>
      <c r="J27" s="3">
        <f t="shared" si="0"/>
        <v>0.95</v>
      </c>
    </row>
    <row r="28" ht="144" spans="1:10">
      <c r="A28" s="20"/>
      <c r="B28" s="25" t="s">
        <v>124</v>
      </c>
      <c r="C28" s="16" t="s">
        <v>125</v>
      </c>
      <c r="D28" s="26" t="s">
        <v>126</v>
      </c>
      <c r="E28" s="17">
        <v>1.5</v>
      </c>
      <c r="F28" s="17" t="s">
        <v>127</v>
      </c>
      <c r="G28" s="28">
        <v>98</v>
      </c>
      <c r="H28" s="30" t="s">
        <v>128</v>
      </c>
      <c r="I28" s="60" t="s">
        <v>129</v>
      </c>
      <c r="J28" s="3">
        <f t="shared" si="0"/>
        <v>1.47</v>
      </c>
    </row>
    <row r="29" ht="96" spans="1:10">
      <c r="A29" s="20"/>
      <c r="B29" s="33"/>
      <c r="C29" s="23"/>
      <c r="D29" s="26" t="s">
        <v>130</v>
      </c>
      <c r="E29" s="17">
        <v>1.5</v>
      </c>
      <c r="F29" s="17" t="s">
        <v>131</v>
      </c>
      <c r="G29" s="28">
        <v>97</v>
      </c>
      <c r="H29" s="30" t="s">
        <v>132</v>
      </c>
      <c r="I29" s="60" t="s">
        <v>133</v>
      </c>
      <c r="J29" s="3">
        <f t="shared" si="0"/>
        <v>1.455</v>
      </c>
    </row>
    <row r="30" ht="108" spans="1:10">
      <c r="A30" s="20"/>
      <c r="B30" s="33"/>
      <c r="C30" s="24"/>
      <c r="D30" s="26" t="s">
        <v>134</v>
      </c>
      <c r="E30" s="17">
        <v>1.5</v>
      </c>
      <c r="F30" s="17" t="s">
        <v>135</v>
      </c>
      <c r="G30" s="28">
        <v>96</v>
      </c>
      <c r="H30" s="30" t="s">
        <v>136</v>
      </c>
      <c r="I30" s="60" t="s">
        <v>137</v>
      </c>
      <c r="J30" s="3">
        <f t="shared" si="0"/>
        <v>1.44</v>
      </c>
    </row>
    <row r="31" ht="48" spans="1:10">
      <c r="A31" s="20"/>
      <c r="B31" s="34"/>
      <c r="C31" s="31"/>
      <c r="D31" s="26" t="s">
        <v>138</v>
      </c>
      <c r="E31" s="17">
        <v>1.5</v>
      </c>
      <c r="F31" s="17" t="s">
        <v>139</v>
      </c>
      <c r="G31" s="28">
        <v>97</v>
      </c>
      <c r="H31" s="30" t="s">
        <v>140</v>
      </c>
      <c r="I31" s="60" t="s">
        <v>141</v>
      </c>
      <c r="J31" s="3">
        <f t="shared" si="0"/>
        <v>1.455</v>
      </c>
    </row>
    <row r="32" ht="36" spans="1:10">
      <c r="A32" s="20"/>
      <c r="B32" s="25" t="s">
        <v>142</v>
      </c>
      <c r="C32" s="16" t="s">
        <v>143</v>
      </c>
      <c r="D32" s="26" t="s">
        <v>144</v>
      </c>
      <c r="E32" s="17">
        <v>1</v>
      </c>
      <c r="F32" s="17" t="s">
        <v>145</v>
      </c>
      <c r="G32" s="18">
        <v>96</v>
      </c>
      <c r="H32" s="30" t="s">
        <v>146</v>
      </c>
      <c r="I32" s="60" t="s">
        <v>147</v>
      </c>
      <c r="J32" s="3">
        <f t="shared" si="0"/>
        <v>0.96</v>
      </c>
    </row>
    <row r="33" ht="36" spans="1:10">
      <c r="A33" s="20"/>
      <c r="B33" s="27"/>
      <c r="C33" s="21"/>
      <c r="D33" s="26" t="s">
        <v>148</v>
      </c>
      <c r="E33" s="17">
        <v>3</v>
      </c>
      <c r="F33" s="17" t="s">
        <v>149</v>
      </c>
      <c r="G33" s="28">
        <v>97</v>
      </c>
      <c r="H33" s="30" t="s">
        <v>150</v>
      </c>
      <c r="I33" s="60" t="s">
        <v>151</v>
      </c>
      <c r="J33" s="3">
        <f t="shared" si="0"/>
        <v>2.91</v>
      </c>
    </row>
    <row r="34" ht="48" spans="1:10">
      <c r="A34" s="24"/>
      <c r="B34" s="25" t="s">
        <v>152</v>
      </c>
      <c r="C34" s="17" t="s">
        <v>153</v>
      </c>
      <c r="D34" s="16" t="s">
        <v>154</v>
      </c>
      <c r="E34" s="16">
        <v>1</v>
      </c>
      <c r="F34" s="17" t="s">
        <v>155</v>
      </c>
      <c r="G34" s="28">
        <v>97</v>
      </c>
      <c r="H34" s="29" t="s">
        <v>156</v>
      </c>
      <c r="I34" s="60" t="s">
        <v>157</v>
      </c>
      <c r="J34" s="3">
        <f t="shared" si="0"/>
        <v>0.97</v>
      </c>
    </row>
    <row r="35" ht="60" spans="1:10">
      <c r="A35" s="24"/>
      <c r="B35" s="33"/>
      <c r="C35" s="35"/>
      <c r="D35" s="16" t="s">
        <v>158</v>
      </c>
      <c r="E35" s="16">
        <v>1</v>
      </c>
      <c r="F35" s="17" t="s">
        <v>159</v>
      </c>
      <c r="G35" s="28">
        <v>96</v>
      </c>
      <c r="H35" s="29" t="s">
        <v>160</v>
      </c>
      <c r="I35" s="60" t="s">
        <v>161</v>
      </c>
      <c r="J35" s="3">
        <f t="shared" si="0"/>
        <v>0.96</v>
      </c>
    </row>
    <row r="36" ht="72" spans="1:10">
      <c r="A36" s="24"/>
      <c r="B36" s="33"/>
      <c r="C36" s="35"/>
      <c r="D36" s="16" t="s">
        <v>162</v>
      </c>
      <c r="E36" s="16">
        <v>3</v>
      </c>
      <c r="F36" s="17" t="s">
        <v>163</v>
      </c>
      <c r="G36" s="28">
        <v>98</v>
      </c>
      <c r="H36" s="30" t="s">
        <v>164</v>
      </c>
      <c r="I36" s="60" t="s">
        <v>165</v>
      </c>
      <c r="J36" s="3">
        <f t="shared" si="0"/>
        <v>2.94</v>
      </c>
    </row>
    <row r="37" ht="48" spans="1:10">
      <c r="A37" s="24"/>
      <c r="B37" s="33"/>
      <c r="C37" s="35"/>
      <c r="D37" s="36" t="s">
        <v>166</v>
      </c>
      <c r="E37" s="16">
        <v>1</v>
      </c>
      <c r="F37" s="17" t="s">
        <v>167</v>
      </c>
      <c r="G37" s="28">
        <v>97</v>
      </c>
      <c r="H37" s="30" t="s">
        <v>168</v>
      </c>
      <c r="I37" s="60" t="s">
        <v>169</v>
      </c>
      <c r="J37" s="3">
        <f t="shared" si="0"/>
        <v>0.97</v>
      </c>
    </row>
    <row r="38" ht="36" spans="1:10">
      <c r="A38" s="24"/>
      <c r="B38" s="33"/>
      <c r="C38" s="35"/>
      <c r="D38" s="16" t="s">
        <v>170</v>
      </c>
      <c r="E38" s="16">
        <v>3</v>
      </c>
      <c r="F38" s="17" t="s">
        <v>171</v>
      </c>
      <c r="G38" s="28">
        <v>98</v>
      </c>
      <c r="H38" s="30" t="s">
        <v>172</v>
      </c>
      <c r="I38" s="60" t="s">
        <v>173</v>
      </c>
      <c r="J38" s="3">
        <f t="shared" si="0"/>
        <v>2.94</v>
      </c>
    </row>
    <row r="39" ht="48" spans="1:10">
      <c r="A39" s="24"/>
      <c r="B39" s="33"/>
      <c r="C39" s="35"/>
      <c r="D39" s="36" t="s">
        <v>174</v>
      </c>
      <c r="E39" s="16">
        <v>1</v>
      </c>
      <c r="F39" s="17" t="s">
        <v>175</v>
      </c>
      <c r="G39" s="28">
        <v>96</v>
      </c>
      <c r="H39" s="30" t="s">
        <v>176</v>
      </c>
      <c r="I39" s="60" t="s">
        <v>177</v>
      </c>
      <c r="J39" s="3">
        <f t="shared" si="0"/>
        <v>0.96</v>
      </c>
    </row>
    <row r="40" ht="65" customHeight="1" spans="1:10">
      <c r="A40" s="24"/>
      <c r="B40" s="37" t="s">
        <v>178</v>
      </c>
      <c r="C40" s="38" t="s">
        <v>179</v>
      </c>
      <c r="D40" s="39" t="s">
        <v>180</v>
      </c>
      <c r="E40" s="40">
        <v>1</v>
      </c>
      <c r="F40" s="17" t="s">
        <v>181</v>
      </c>
      <c r="G40" s="41">
        <v>98</v>
      </c>
      <c r="H40" s="30" t="s">
        <v>182</v>
      </c>
      <c r="I40" s="60" t="s">
        <v>183</v>
      </c>
      <c r="J40" s="3">
        <f t="shared" si="0"/>
        <v>0.98</v>
      </c>
    </row>
    <row r="41" ht="48" spans="1:10">
      <c r="A41" s="24"/>
      <c r="B41" s="42"/>
      <c r="C41" s="43"/>
      <c r="D41" s="39" t="s">
        <v>184</v>
      </c>
      <c r="E41" s="40">
        <v>1</v>
      </c>
      <c r="F41" s="17" t="s">
        <v>185</v>
      </c>
      <c r="G41" s="41">
        <v>95</v>
      </c>
      <c r="H41" s="30" t="s">
        <v>186</v>
      </c>
      <c r="I41" s="60" t="s">
        <v>187</v>
      </c>
      <c r="J41" s="3">
        <f t="shared" si="0"/>
        <v>0.95</v>
      </c>
    </row>
    <row r="42" ht="72" spans="1:10">
      <c r="A42" s="24"/>
      <c r="B42" s="42"/>
      <c r="C42" s="43"/>
      <c r="D42" s="39" t="s">
        <v>188</v>
      </c>
      <c r="E42" s="40">
        <v>2</v>
      </c>
      <c r="F42" s="17" t="s">
        <v>189</v>
      </c>
      <c r="G42" s="41">
        <v>97</v>
      </c>
      <c r="H42" s="30" t="s">
        <v>190</v>
      </c>
      <c r="I42" s="60" t="s">
        <v>191</v>
      </c>
      <c r="J42" s="3">
        <f t="shared" si="0"/>
        <v>1.94</v>
      </c>
    </row>
    <row r="43" ht="96" spans="1:10">
      <c r="A43" s="24"/>
      <c r="B43" s="42"/>
      <c r="C43" s="24"/>
      <c r="D43" s="39" t="s">
        <v>192</v>
      </c>
      <c r="E43" s="40">
        <v>1</v>
      </c>
      <c r="F43" s="17" t="s">
        <v>193</v>
      </c>
      <c r="G43" s="41">
        <v>0</v>
      </c>
      <c r="H43" s="30" t="s">
        <v>194</v>
      </c>
      <c r="I43" s="60" t="s">
        <v>195</v>
      </c>
      <c r="J43" s="3">
        <f t="shared" si="0"/>
        <v>0</v>
      </c>
    </row>
    <row r="44" ht="84" spans="1:10">
      <c r="A44" s="24"/>
      <c r="B44" s="44"/>
      <c r="C44" s="31"/>
      <c r="D44" s="39" t="s">
        <v>196</v>
      </c>
      <c r="E44" s="40">
        <v>2</v>
      </c>
      <c r="F44" s="17" t="s">
        <v>197</v>
      </c>
      <c r="G44" s="41">
        <v>0</v>
      </c>
      <c r="H44" s="30" t="s">
        <v>194</v>
      </c>
      <c r="I44" s="60" t="s">
        <v>198</v>
      </c>
      <c r="J44" s="3">
        <f t="shared" si="0"/>
        <v>0</v>
      </c>
    </row>
    <row r="45" ht="48" spans="1:10">
      <c r="A45" s="24"/>
      <c r="B45" s="37" t="s">
        <v>199</v>
      </c>
      <c r="C45" s="38" t="s">
        <v>200</v>
      </c>
      <c r="D45" s="39" t="s">
        <v>201</v>
      </c>
      <c r="E45" s="40">
        <v>1</v>
      </c>
      <c r="F45" s="17" t="s">
        <v>202</v>
      </c>
      <c r="G45" s="18">
        <v>0</v>
      </c>
      <c r="H45" s="30" t="s">
        <v>194</v>
      </c>
      <c r="I45" s="60" t="s">
        <v>203</v>
      </c>
      <c r="J45" s="3">
        <f t="shared" si="0"/>
        <v>0</v>
      </c>
    </row>
    <row r="46" ht="48" spans="1:10">
      <c r="A46" s="31"/>
      <c r="B46" s="34"/>
      <c r="C46" s="31"/>
      <c r="D46" s="26" t="s">
        <v>204</v>
      </c>
      <c r="E46" s="17">
        <v>1</v>
      </c>
      <c r="F46" s="17" t="s">
        <v>205</v>
      </c>
      <c r="G46" s="18">
        <v>0</v>
      </c>
      <c r="H46" s="30" t="s">
        <v>194</v>
      </c>
      <c r="I46" s="60" t="s">
        <v>206</v>
      </c>
      <c r="J46" s="3">
        <f t="shared" si="0"/>
        <v>0</v>
      </c>
    </row>
    <row r="47" ht="84" spans="1:10">
      <c r="A47" s="15" t="s">
        <v>207</v>
      </c>
      <c r="B47" s="25" t="s">
        <v>208</v>
      </c>
      <c r="C47" s="16" t="s">
        <v>209</v>
      </c>
      <c r="D47" s="26" t="s">
        <v>210</v>
      </c>
      <c r="E47" s="17">
        <v>3</v>
      </c>
      <c r="F47" s="17" t="s">
        <v>211</v>
      </c>
      <c r="G47" s="45">
        <v>99</v>
      </c>
      <c r="H47" s="19" t="s">
        <v>212</v>
      </c>
      <c r="I47" s="60" t="s">
        <v>213</v>
      </c>
      <c r="J47" s="3">
        <f t="shared" si="0"/>
        <v>2.97</v>
      </c>
    </row>
    <row r="48" ht="48" spans="1:10">
      <c r="A48" s="20"/>
      <c r="B48" s="46"/>
      <c r="C48" s="24"/>
      <c r="D48" s="26" t="s">
        <v>214</v>
      </c>
      <c r="E48" s="17">
        <v>2</v>
      </c>
      <c r="F48" s="17" t="s">
        <v>215</v>
      </c>
      <c r="G48" s="18">
        <v>90</v>
      </c>
      <c r="H48" s="19" t="s">
        <v>216</v>
      </c>
      <c r="I48" s="60" t="s">
        <v>217</v>
      </c>
      <c r="J48" s="3">
        <f t="shared" si="0"/>
        <v>1.8</v>
      </c>
    </row>
    <row r="49" ht="96" spans="1:10">
      <c r="A49" s="20"/>
      <c r="B49" s="46"/>
      <c r="C49" s="24"/>
      <c r="D49" s="26" t="s">
        <v>218</v>
      </c>
      <c r="E49" s="17">
        <v>3</v>
      </c>
      <c r="F49" s="17" t="s">
        <v>219</v>
      </c>
      <c r="G49" s="18">
        <v>97</v>
      </c>
      <c r="H49" s="19" t="s">
        <v>220</v>
      </c>
      <c r="I49" s="60" t="s">
        <v>221</v>
      </c>
      <c r="J49" s="3">
        <f t="shared" si="0"/>
        <v>2.91</v>
      </c>
    </row>
    <row r="50" ht="156" spans="1:10">
      <c r="A50" s="20"/>
      <c r="B50" s="46"/>
      <c r="C50" s="24"/>
      <c r="D50" s="26" t="s">
        <v>222</v>
      </c>
      <c r="E50" s="17">
        <v>5</v>
      </c>
      <c r="F50" s="17" t="s">
        <v>223</v>
      </c>
      <c r="G50" s="18">
        <v>98</v>
      </c>
      <c r="H50" s="19" t="s">
        <v>224</v>
      </c>
      <c r="I50" s="60" t="s">
        <v>225</v>
      </c>
      <c r="J50" s="3">
        <f t="shared" si="0"/>
        <v>4.9</v>
      </c>
    </row>
    <row r="51" ht="96" spans="1:10">
      <c r="A51" s="20"/>
      <c r="B51" s="47"/>
      <c r="C51" s="31"/>
      <c r="D51" s="26" t="s">
        <v>226</v>
      </c>
      <c r="E51" s="17">
        <v>2</v>
      </c>
      <c r="F51" s="17" t="s">
        <v>227</v>
      </c>
      <c r="G51" s="18">
        <v>96</v>
      </c>
      <c r="H51" s="19" t="s">
        <v>228</v>
      </c>
      <c r="I51" s="60" t="s">
        <v>229</v>
      </c>
      <c r="J51" s="3">
        <f t="shared" si="0"/>
        <v>1.92</v>
      </c>
    </row>
    <row r="52" ht="252" spans="1:10">
      <c r="A52" s="24"/>
      <c r="B52" s="25" t="s">
        <v>230</v>
      </c>
      <c r="C52" s="16" t="s">
        <v>231</v>
      </c>
      <c r="D52" s="26" t="s">
        <v>232</v>
      </c>
      <c r="E52" s="17">
        <v>2</v>
      </c>
      <c r="F52" s="17" t="s">
        <v>233</v>
      </c>
      <c r="G52" s="18">
        <v>97</v>
      </c>
      <c r="H52" s="30" t="s">
        <v>234</v>
      </c>
      <c r="I52" s="60" t="s">
        <v>235</v>
      </c>
      <c r="J52" s="3">
        <f t="shared" si="0"/>
        <v>1.94</v>
      </c>
    </row>
    <row r="53" ht="108" spans="1:10">
      <c r="A53" s="24"/>
      <c r="B53" s="32"/>
      <c r="C53" s="24"/>
      <c r="D53" s="26" t="s">
        <v>236</v>
      </c>
      <c r="E53" s="17">
        <v>7</v>
      </c>
      <c r="F53" s="17" t="s">
        <v>237</v>
      </c>
      <c r="G53" s="18">
        <v>96</v>
      </c>
      <c r="H53" s="48" t="s">
        <v>238</v>
      </c>
      <c r="I53" s="60" t="s">
        <v>239</v>
      </c>
      <c r="J53" s="3">
        <f t="shared" si="0"/>
        <v>6.72</v>
      </c>
    </row>
    <row r="54" ht="84" spans="1:10">
      <c r="A54" s="31"/>
      <c r="B54" s="27"/>
      <c r="C54" s="31"/>
      <c r="D54" s="26" t="s">
        <v>240</v>
      </c>
      <c r="E54" s="17">
        <v>1</v>
      </c>
      <c r="F54" s="17" t="s">
        <v>241</v>
      </c>
      <c r="G54" s="18">
        <v>95</v>
      </c>
      <c r="H54" s="30" t="s">
        <v>242</v>
      </c>
      <c r="I54" s="60" t="s">
        <v>243</v>
      </c>
      <c r="J54" s="3">
        <f t="shared" si="0"/>
        <v>0.95</v>
      </c>
    </row>
    <row r="55" ht="96" spans="1:10">
      <c r="A55" s="15" t="s">
        <v>244</v>
      </c>
      <c r="B55" s="49" t="s">
        <v>245</v>
      </c>
      <c r="C55" s="16" t="s">
        <v>246</v>
      </c>
      <c r="D55" s="26" t="s">
        <v>247</v>
      </c>
      <c r="E55" s="17">
        <v>1</v>
      </c>
      <c r="F55" s="17" t="s">
        <v>248</v>
      </c>
      <c r="G55" s="18"/>
      <c r="H55" s="19"/>
      <c r="I55" s="60" t="s">
        <v>249</v>
      </c>
      <c r="J55" s="3">
        <f t="shared" si="0"/>
        <v>0</v>
      </c>
    </row>
    <row r="56" ht="72" spans="1:10">
      <c r="A56" s="50"/>
      <c r="B56" s="51" t="s">
        <v>250</v>
      </c>
      <c r="C56" s="17" t="s">
        <v>251</v>
      </c>
      <c r="D56" s="26" t="s">
        <v>252</v>
      </c>
      <c r="E56" s="17">
        <v>1</v>
      </c>
      <c r="F56" s="17" t="s">
        <v>253</v>
      </c>
      <c r="G56" s="52"/>
      <c r="H56" s="53"/>
      <c r="I56" s="60" t="s">
        <v>254</v>
      </c>
      <c r="J56" s="3">
        <f t="shared" si="0"/>
        <v>0</v>
      </c>
    </row>
    <row r="57" customFormat="1" ht="27" customHeight="1" spans="1:9">
      <c r="A57" s="54" t="s">
        <v>255</v>
      </c>
      <c r="B57" s="55"/>
      <c r="C57" s="55"/>
      <c r="D57" s="26" t="s">
        <v>256</v>
      </c>
      <c r="E57" s="17" t="s">
        <v>257</v>
      </c>
      <c r="F57" s="17" t="s">
        <v>257</v>
      </c>
      <c r="G57" s="18" t="s">
        <v>257</v>
      </c>
      <c r="H57" s="30" t="s">
        <v>258</v>
      </c>
      <c r="I57" s="60" t="s">
        <v>257</v>
      </c>
    </row>
    <row r="58" customFormat="1" ht="27" customHeight="1" spans="1:9">
      <c r="A58" s="54"/>
      <c r="B58" s="55"/>
      <c r="C58" s="55"/>
      <c r="D58" s="26" t="s">
        <v>259</v>
      </c>
      <c r="E58" s="17" t="s">
        <v>257</v>
      </c>
      <c r="F58" s="17" t="s">
        <v>257</v>
      </c>
      <c r="G58" s="18" t="s">
        <v>257</v>
      </c>
      <c r="H58" s="30" t="s">
        <v>260</v>
      </c>
      <c r="I58" s="60" t="s">
        <v>257</v>
      </c>
    </row>
    <row r="59" customFormat="1" ht="27" customHeight="1" spans="1:9">
      <c r="A59" s="54"/>
      <c r="B59" s="55"/>
      <c r="C59" s="55"/>
      <c r="D59" s="26" t="s">
        <v>261</v>
      </c>
      <c r="E59" s="17" t="s">
        <v>257</v>
      </c>
      <c r="F59" s="17" t="s">
        <v>257</v>
      </c>
      <c r="G59" s="18" t="s">
        <v>257</v>
      </c>
      <c r="H59" s="30" t="s">
        <v>262</v>
      </c>
      <c r="I59" s="60" t="s">
        <v>257</v>
      </c>
    </row>
    <row r="60" customFormat="1" ht="27" customHeight="1" spans="1:9">
      <c r="A60" s="54"/>
      <c r="B60" s="55"/>
      <c r="C60" s="55"/>
      <c r="D60" s="26" t="s">
        <v>263</v>
      </c>
      <c r="E60" s="17" t="s">
        <v>257</v>
      </c>
      <c r="F60" s="17" t="s">
        <v>257</v>
      </c>
      <c r="G60" s="18" t="s">
        <v>257</v>
      </c>
      <c r="H60" s="30" t="s">
        <v>264</v>
      </c>
      <c r="I60" s="60" t="s">
        <v>257</v>
      </c>
    </row>
    <row r="61" customFormat="1" ht="27" customHeight="1" spans="1:9">
      <c r="A61" s="54"/>
      <c r="B61" s="55"/>
      <c r="C61" s="55"/>
      <c r="D61" s="26" t="s">
        <v>265</v>
      </c>
      <c r="E61" s="17" t="s">
        <v>257</v>
      </c>
      <c r="F61" s="17" t="s">
        <v>257</v>
      </c>
      <c r="G61" s="18" t="s">
        <v>257</v>
      </c>
      <c r="H61" s="30" t="s">
        <v>266</v>
      </c>
      <c r="I61" s="60" t="s">
        <v>257</v>
      </c>
    </row>
    <row r="62" customFormat="1" ht="27" customHeight="1" spans="1:9">
      <c r="A62" s="54"/>
      <c r="B62" s="56"/>
      <c r="C62" s="55"/>
      <c r="D62" s="26" t="s">
        <v>267</v>
      </c>
      <c r="E62" s="17"/>
      <c r="F62" s="17"/>
      <c r="G62" s="18"/>
      <c r="H62" s="57" t="s">
        <v>268</v>
      </c>
      <c r="I62" s="60" t="s">
        <v>257</v>
      </c>
    </row>
    <row r="63" customFormat="1" ht="27" customHeight="1" spans="1:9">
      <c r="A63" s="54"/>
      <c r="B63" s="56"/>
      <c r="C63" s="55"/>
      <c r="D63" s="26" t="s">
        <v>269</v>
      </c>
      <c r="E63" s="17"/>
      <c r="F63" s="17"/>
      <c r="G63" s="18"/>
      <c r="H63" s="57" t="s">
        <v>270</v>
      </c>
      <c r="I63" s="60" t="s">
        <v>257</v>
      </c>
    </row>
    <row r="64" customFormat="1" ht="27" customHeight="1" spans="1:10">
      <c r="A64" s="54"/>
      <c r="B64" s="56"/>
      <c r="C64" s="55"/>
      <c r="D64" s="26" t="s">
        <v>271</v>
      </c>
      <c r="E64" s="17"/>
      <c r="F64" s="17"/>
      <c r="G64" s="18"/>
      <c r="H64" s="57" t="s">
        <v>270</v>
      </c>
      <c r="I64" s="60" t="s">
        <v>257</v>
      </c>
      <c r="J64">
        <f>SUM(J5:J63)</f>
        <v>91.79</v>
      </c>
    </row>
    <row r="65" customFormat="1" ht="60" customHeight="1" spans="1:9">
      <c r="A65" s="54"/>
      <c r="B65" s="56"/>
      <c r="C65" s="55"/>
      <c r="D65" s="26" t="s">
        <v>272</v>
      </c>
      <c r="E65" s="17"/>
      <c r="F65" s="17"/>
      <c r="G65" s="18"/>
      <c r="H65" s="57" t="s">
        <v>273</v>
      </c>
      <c r="I65" s="60" t="s">
        <v>257</v>
      </c>
    </row>
    <row r="66" ht="25" customHeight="1" spans="1:9">
      <c r="A66" s="63"/>
      <c r="B66" s="64"/>
      <c r="C66" s="65"/>
      <c r="D66" s="66"/>
      <c r="E66" s="65"/>
      <c r="F66" s="65"/>
      <c r="G66" s="67"/>
      <c r="H66" s="68"/>
      <c r="I66" s="77"/>
    </row>
    <row r="67" ht="29" customHeight="1" spans="9:10">
      <c r="I67" s="78" t="s">
        <v>274</v>
      </c>
      <c r="J67" s="3">
        <f>J64/95*100</f>
        <v>96.6210526315789</v>
      </c>
    </row>
    <row r="68" ht="33" customHeight="1" spans="1:2">
      <c r="A68" s="69" t="s">
        <v>275</v>
      </c>
      <c r="B68" s="70"/>
    </row>
    <row r="69" ht="13.5" customHeight="1" spans="1:2">
      <c r="A69" s="69"/>
      <c r="B69" s="70"/>
    </row>
    <row r="70" ht="86.25" customHeight="1" spans="1:1">
      <c r="A70" s="71" t="s">
        <v>276</v>
      </c>
    </row>
    <row r="72" spans="1:2">
      <c r="A72" s="69" t="s">
        <v>277</v>
      </c>
      <c r="B72" s="72"/>
    </row>
    <row r="73" ht="13.5" customHeight="1" spans="1:2">
      <c r="A73" s="69"/>
      <c r="B73" s="72"/>
    </row>
    <row r="74" spans="1:8">
      <c r="A74" s="73" t="s">
        <v>278</v>
      </c>
      <c r="B74" s="73" t="s">
        <v>279</v>
      </c>
      <c r="C74" s="74"/>
      <c r="D74" s="74"/>
      <c r="E74" s="74"/>
      <c r="F74" s="74"/>
      <c r="G74" s="74"/>
      <c r="H74" s="74"/>
    </row>
    <row r="75" spans="1:8">
      <c r="A75" s="73" t="s">
        <v>280</v>
      </c>
      <c r="B75" s="75" t="s">
        <v>281</v>
      </c>
      <c r="C75" s="76"/>
      <c r="D75" s="76"/>
      <c r="E75" s="76"/>
      <c r="F75" s="76"/>
      <c r="G75" s="76"/>
      <c r="H75" s="76"/>
    </row>
    <row r="76" spans="1:8">
      <c r="A76" s="73"/>
      <c r="B76" s="75" t="s">
        <v>282</v>
      </c>
      <c r="C76" s="76"/>
      <c r="D76" s="76"/>
      <c r="E76" s="76"/>
      <c r="F76" s="76"/>
      <c r="G76" s="76"/>
      <c r="H76" s="76"/>
    </row>
    <row r="77" spans="1:8">
      <c r="A77" s="73"/>
      <c r="B77" s="75" t="s">
        <v>283</v>
      </c>
      <c r="C77" s="76"/>
      <c r="D77" s="76"/>
      <c r="E77" s="76"/>
      <c r="F77" s="76"/>
      <c r="G77" s="76"/>
      <c r="H77" s="76"/>
    </row>
    <row r="78" spans="1:8">
      <c r="A78" s="73" t="s">
        <v>284</v>
      </c>
      <c r="B78" s="75" t="s">
        <v>285</v>
      </c>
      <c r="C78" s="76"/>
      <c r="D78" s="76"/>
      <c r="E78" s="76"/>
      <c r="F78" s="76"/>
      <c r="G78" s="76"/>
      <c r="H78" s="76"/>
    </row>
    <row r="79" spans="1:8">
      <c r="A79" s="73"/>
      <c r="B79" s="75" t="s">
        <v>286</v>
      </c>
      <c r="C79" s="76"/>
      <c r="D79" s="76"/>
      <c r="E79" s="76"/>
      <c r="F79" s="76"/>
      <c r="G79" s="76"/>
      <c r="H79" s="76"/>
    </row>
    <row r="80" spans="1:8">
      <c r="A80" s="73"/>
      <c r="B80" s="75" t="s">
        <v>287</v>
      </c>
      <c r="C80" s="76"/>
      <c r="D80" s="76"/>
      <c r="E80" s="76"/>
      <c r="F80" s="76"/>
      <c r="G80" s="76"/>
      <c r="H80" s="76"/>
    </row>
    <row r="81" spans="1:8">
      <c r="A81" s="73" t="s">
        <v>288</v>
      </c>
      <c r="B81" s="75" t="s">
        <v>289</v>
      </c>
      <c r="C81" s="76"/>
      <c r="D81" s="76"/>
      <c r="E81" s="76"/>
      <c r="F81" s="76"/>
      <c r="G81" s="76"/>
      <c r="H81" s="76"/>
    </row>
    <row r="82" spans="1:8">
      <c r="A82" s="73"/>
      <c r="B82" s="75" t="s">
        <v>290</v>
      </c>
      <c r="C82" s="76"/>
      <c r="D82" s="76"/>
      <c r="E82" s="76"/>
      <c r="F82" s="76"/>
      <c r="G82" s="76"/>
      <c r="H82" s="76"/>
    </row>
    <row r="83" spans="1:8">
      <c r="A83" s="73"/>
      <c r="B83" s="75" t="s">
        <v>291</v>
      </c>
      <c r="C83" s="76"/>
      <c r="D83" s="76"/>
      <c r="E83" s="76"/>
      <c r="F83" s="76"/>
      <c r="G83" s="76"/>
      <c r="H83" s="76"/>
    </row>
    <row r="84" spans="1:8">
      <c r="A84" s="73" t="s">
        <v>292</v>
      </c>
      <c r="B84" s="75" t="s">
        <v>293</v>
      </c>
      <c r="C84" s="76"/>
      <c r="D84" s="76"/>
      <c r="E84" s="76"/>
      <c r="F84" s="76"/>
      <c r="G84" s="76"/>
      <c r="H84" s="76"/>
    </row>
    <row r="85" spans="1:8">
      <c r="A85" s="73"/>
      <c r="B85" s="75" t="s">
        <v>294</v>
      </c>
      <c r="C85" s="76"/>
      <c r="D85" s="76"/>
      <c r="E85" s="76"/>
      <c r="F85" s="76"/>
      <c r="G85" s="76"/>
      <c r="H85" s="76"/>
    </row>
    <row r="86" spans="1:8">
      <c r="A86" s="73"/>
      <c r="B86" s="75" t="s">
        <v>295</v>
      </c>
      <c r="C86" s="76"/>
      <c r="D86" s="76"/>
      <c r="E86" s="76"/>
      <c r="F86" s="76"/>
      <c r="G86" s="76"/>
      <c r="H86" s="76"/>
    </row>
    <row r="87" spans="1:8">
      <c r="A87" s="73" t="s">
        <v>296</v>
      </c>
      <c r="B87" s="75" t="s">
        <v>297</v>
      </c>
      <c r="C87" s="76"/>
      <c r="D87" s="76"/>
      <c r="E87" s="76"/>
      <c r="F87" s="76"/>
      <c r="G87" s="76"/>
      <c r="H87" s="76"/>
    </row>
    <row r="88" spans="1:8">
      <c r="A88" s="73"/>
      <c r="B88" s="75" t="s">
        <v>298</v>
      </c>
      <c r="C88" s="76"/>
      <c r="D88" s="76"/>
      <c r="E88" s="76"/>
      <c r="F88" s="76"/>
      <c r="G88" s="76"/>
      <c r="H88" s="76"/>
    </row>
    <row r="89" spans="1:8">
      <c r="A89" s="73"/>
      <c r="B89" s="75" t="s">
        <v>299</v>
      </c>
      <c r="C89" s="76"/>
      <c r="D89" s="76"/>
      <c r="E89" s="76"/>
      <c r="F89" s="76"/>
      <c r="G89" s="76"/>
      <c r="H89" s="76"/>
    </row>
  </sheetData>
  <mergeCells count="62">
    <mergeCell ref="A1:I1"/>
    <mergeCell ref="A2:I2"/>
    <mergeCell ref="B3:I3"/>
    <mergeCell ref="A70:I70"/>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5:A22"/>
    <mergeCell ref="A23:A46"/>
    <mergeCell ref="A47:A54"/>
    <mergeCell ref="A55:A56"/>
    <mergeCell ref="A57:A61"/>
    <mergeCell ref="A75:A77"/>
    <mergeCell ref="A78:A80"/>
    <mergeCell ref="A81:A83"/>
    <mergeCell ref="A84:A86"/>
    <mergeCell ref="A87:A8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L17" sqref="L17"/>
    </sheetView>
  </sheetViews>
  <sheetFormatPr defaultColWidth="9" defaultRowHeight="13.5"/>
  <sheetData>
    <row r="1" ht="15" spans="1:6">
      <c r="A1">
        <v>0.97</v>
      </c>
      <c r="C1" s="1">
        <v>0.97</v>
      </c>
      <c r="E1">
        <v>0.95</v>
      </c>
      <c r="F1" s="1">
        <v>0.95</v>
      </c>
    </row>
    <row r="2" ht="15" spans="1:6">
      <c r="A2">
        <v>2.91</v>
      </c>
      <c r="C2" s="2">
        <v>2.91</v>
      </c>
      <c r="E2">
        <v>1.88</v>
      </c>
      <c r="F2" s="2">
        <v>1.88</v>
      </c>
    </row>
    <row r="3" ht="15" spans="1:6">
      <c r="A3">
        <v>0.96</v>
      </c>
      <c r="C3" s="2">
        <v>0.96</v>
      </c>
      <c r="E3">
        <v>0.95</v>
      </c>
      <c r="F3" s="2">
        <v>0.95</v>
      </c>
    </row>
    <row r="4" ht="15" spans="1:6">
      <c r="A4">
        <v>4.95</v>
      </c>
      <c r="C4" s="2">
        <v>4.95</v>
      </c>
      <c r="E4">
        <v>0.96</v>
      </c>
      <c r="F4" s="2">
        <v>0.96</v>
      </c>
    </row>
    <row r="5" ht="15" spans="1:6">
      <c r="A5">
        <v>1.92</v>
      </c>
      <c r="C5" s="2">
        <v>1.92</v>
      </c>
      <c r="E5">
        <v>0.95</v>
      </c>
      <c r="F5" s="2">
        <v>0.95</v>
      </c>
    </row>
    <row r="6" ht="15" spans="1:6">
      <c r="A6">
        <v>1.94</v>
      </c>
      <c r="C6" s="2">
        <v>1.94</v>
      </c>
      <c r="E6">
        <v>1.44</v>
      </c>
      <c r="F6" s="2">
        <v>1.44</v>
      </c>
    </row>
    <row r="7" ht="15" spans="1:6">
      <c r="A7">
        <v>1.96</v>
      </c>
      <c r="C7" s="2">
        <v>1.96</v>
      </c>
      <c r="E7">
        <v>1.44</v>
      </c>
      <c r="F7" s="2">
        <v>1.44</v>
      </c>
    </row>
    <row r="8" ht="15" spans="1:6">
      <c r="A8">
        <v>3.88</v>
      </c>
      <c r="C8" s="2">
        <v>3.88</v>
      </c>
      <c r="E8">
        <v>1.425</v>
      </c>
      <c r="F8" s="2">
        <v>1.425</v>
      </c>
    </row>
    <row r="9" ht="15" spans="1:6">
      <c r="A9">
        <v>1.92</v>
      </c>
      <c r="C9" s="2">
        <v>1.92</v>
      </c>
      <c r="E9">
        <v>1.455</v>
      </c>
      <c r="F9" s="2">
        <v>1.455</v>
      </c>
    </row>
    <row r="10" ht="15" spans="1:11">
      <c r="A10">
        <v>0.97</v>
      </c>
      <c r="C10" s="2">
        <v>0.97</v>
      </c>
      <c r="E10">
        <v>0.95</v>
      </c>
      <c r="F10" s="2">
        <v>0.95</v>
      </c>
      <c r="H10">
        <v>2.97</v>
      </c>
      <c r="I10" s="1">
        <v>2.97</v>
      </c>
      <c r="K10">
        <v>38.11</v>
      </c>
    </row>
    <row r="11" ht="15" spans="1:11">
      <c r="A11">
        <v>5.76</v>
      </c>
      <c r="C11" s="2">
        <v>5.76</v>
      </c>
      <c r="E11">
        <v>2.91</v>
      </c>
      <c r="F11" s="2">
        <v>2.91</v>
      </c>
      <c r="H11">
        <v>1.6</v>
      </c>
      <c r="I11" s="2">
        <v>1.6</v>
      </c>
      <c r="K11">
        <v>33.45</v>
      </c>
    </row>
    <row r="12" ht="15" spans="1:11">
      <c r="A12">
        <v>1.9</v>
      </c>
      <c r="C12" s="2">
        <v>1.9</v>
      </c>
      <c r="E12">
        <v>0.96</v>
      </c>
      <c r="F12" s="2">
        <v>0.96</v>
      </c>
      <c r="H12">
        <v>2.88</v>
      </c>
      <c r="I12" s="2">
        <v>2.88</v>
      </c>
      <c r="K12">
        <v>23.55</v>
      </c>
    </row>
    <row r="13" ht="15" spans="1:11">
      <c r="A13">
        <v>0.91</v>
      </c>
      <c r="C13" s="2">
        <v>0.91</v>
      </c>
      <c r="E13">
        <v>0.95</v>
      </c>
      <c r="F13" s="2">
        <v>0.95</v>
      </c>
      <c r="H13">
        <v>4.75</v>
      </c>
      <c r="I13" s="2">
        <v>4.75</v>
      </c>
      <c r="K13">
        <f>SUM(K10:K12)</f>
        <v>95.11</v>
      </c>
    </row>
    <row r="14" ht="15" spans="1:9">
      <c r="A14">
        <v>0.6</v>
      </c>
      <c r="C14" s="2">
        <v>0.6</v>
      </c>
      <c r="E14">
        <v>2.82</v>
      </c>
      <c r="F14" s="2">
        <v>2.82</v>
      </c>
      <c r="H14">
        <v>1.88</v>
      </c>
      <c r="I14" s="2">
        <v>1.88</v>
      </c>
    </row>
    <row r="15" ht="15" spans="1:9">
      <c r="A15">
        <v>0.7</v>
      </c>
      <c r="C15" s="2">
        <v>0.7</v>
      </c>
      <c r="E15">
        <v>0.96</v>
      </c>
      <c r="F15" s="2">
        <v>0.96</v>
      </c>
      <c r="H15">
        <v>1.94</v>
      </c>
      <c r="I15" s="2">
        <v>1.94</v>
      </c>
    </row>
    <row r="16" ht="15" spans="1:9">
      <c r="A16">
        <v>0.98</v>
      </c>
      <c r="C16" s="2">
        <v>0.98</v>
      </c>
      <c r="E16">
        <v>2.91</v>
      </c>
      <c r="F16" s="2">
        <v>2.91</v>
      </c>
      <c r="H16">
        <v>6.58</v>
      </c>
      <c r="I16" s="2">
        <v>6.58</v>
      </c>
    </row>
    <row r="17" ht="15" spans="1:9">
      <c r="A17">
        <v>1.94</v>
      </c>
      <c r="C17" s="2">
        <v>1.94</v>
      </c>
      <c r="E17">
        <v>0.96</v>
      </c>
      <c r="F17" s="2">
        <v>0.96</v>
      </c>
      <c r="H17">
        <v>0.95</v>
      </c>
      <c r="I17" s="2">
        <v>0.95</v>
      </c>
    </row>
    <row r="18" ht="15" spans="1:9">
      <c r="A18">
        <v>2.94</v>
      </c>
      <c r="C18" s="2">
        <v>2.94</v>
      </c>
      <c r="E18">
        <v>0.95</v>
      </c>
      <c r="F18" s="2">
        <v>0.95</v>
      </c>
      <c r="H18">
        <f>SUM(H10:H17)</f>
        <v>23.55</v>
      </c>
      <c r="I18">
        <f>SUM(I10:I17)</f>
        <v>23.55</v>
      </c>
    </row>
    <row r="19" ht="15" spans="1:6">
      <c r="A19">
        <f>SUM(A1:A18)</f>
        <v>38.11</v>
      </c>
      <c r="C19">
        <f>SUM(C1:C18)</f>
        <v>38.11</v>
      </c>
      <c r="E19">
        <v>0.94</v>
      </c>
      <c r="F19" s="2">
        <v>0.94</v>
      </c>
    </row>
    <row r="20" ht="15" spans="5:6">
      <c r="E20">
        <v>1.92</v>
      </c>
      <c r="F20" s="2">
        <v>1.92</v>
      </c>
    </row>
    <row r="21" ht="15" spans="5:6">
      <c r="E21">
        <v>0.95</v>
      </c>
      <c r="F21" s="2">
        <v>0.95</v>
      </c>
    </row>
    <row r="22" ht="15" spans="5:6">
      <c r="E22">
        <v>1.9</v>
      </c>
      <c r="F22" s="2">
        <v>1.9</v>
      </c>
    </row>
    <row r="23" ht="15" spans="5:6">
      <c r="E23">
        <v>0.96</v>
      </c>
      <c r="F23" s="2">
        <v>0.96</v>
      </c>
    </row>
    <row r="24" ht="15" spans="5:6">
      <c r="E24">
        <v>0.96</v>
      </c>
      <c r="F24" s="2">
        <v>0.96</v>
      </c>
    </row>
    <row r="25" spans="5:6">
      <c r="E25">
        <f>SUM(E1:E24)</f>
        <v>33.45</v>
      </c>
      <c r="F25">
        <f>SUM(F1:F24)</f>
        <v>33.45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2022-03-03T07:46:30Z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2052-11.1.0.11405</vt:lpwstr>
  </property>
  <property fmtid="{D5CDD505-2E9C-101B-9397-08002B2CF9AE}" pid="3" name="ICV">
    <vt:lpwstr>C1A79B9B1D47471CAEFEAD9FD4E08E4A</vt:lpwstr>
  </property>
</Properties>
</file>