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C:\Users\Administrator\Desktop\乡村家宴-服务认证\售后服务认证-061213\D审核资料\"/>
    </mc:Choice>
  </mc:AlternateContent>
  <xr:revisionPtr revIDLastSave="0" documentId="13_ncr:1_{E6BFB8D2-87EB-45DE-974C-31280454D102}" xr6:coauthVersionLast="47" xr6:coauthVersionMax="47" xr10:uidLastSave="{00000000-0000-0000-0000-000000000000}"/>
  <bookViews>
    <workbookView xWindow="5380" yWindow="770" windowWidth="14570" windowHeight="9320" xr2:uid="{00000000-000D-0000-FFFF-FFFF00000000}"/>
  </bookViews>
  <sheets>
    <sheet name="售后服务" sheetId="2" r:id="rId1"/>
    <sheet name="Sheet1" sheetId="3" r:id="rId2"/>
  </sheets>
  <calcPr calcId="181029"/>
</workbook>
</file>

<file path=xl/calcChain.xml><?xml version="1.0" encoding="utf-8"?>
<calcChain xmlns="http://schemas.openxmlformats.org/spreadsheetml/2006/main">
  <c r="D49" i="3" l="1"/>
  <c r="C49" i="3"/>
  <c r="J23" i="2"/>
  <c r="J55" i="2" l="1"/>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2" i="2"/>
  <c r="J21" i="2"/>
  <c r="J20" i="2"/>
  <c r="J19" i="2"/>
  <c r="J18" i="2"/>
  <c r="J17" i="2"/>
  <c r="J16" i="2"/>
  <c r="J15" i="2"/>
  <c r="J14" i="2"/>
  <c r="J13" i="2"/>
  <c r="J12" i="2"/>
  <c r="J11" i="2"/>
  <c r="J10" i="2"/>
  <c r="J9" i="2"/>
  <c r="J8" i="2"/>
  <c r="J7" i="2"/>
  <c r="J6" i="2"/>
  <c r="J5" i="2"/>
  <c r="J57" i="2" l="1"/>
  <c r="J58" i="2" s="1"/>
</calcChain>
</file>

<file path=xl/sharedStrings.xml><?xml version="1.0" encoding="utf-8"?>
<sst xmlns="http://schemas.openxmlformats.org/spreadsheetml/2006/main" count="363" uniqueCount="309">
  <si>
    <t>服务认证审查检查表（售后服务GB/T27922）</t>
  </si>
  <si>
    <t>Service Certification Checklist （简称“SCC”)</t>
  </si>
  <si>
    <t>组织名称</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</si>
  <si>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</si>
  <si>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</si>
  <si>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</si>
  <si>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</si>
  <si>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</si>
  <si>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</si>
  <si>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</si>
  <si>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</si>
  <si>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</si>
  <si>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</si>
  <si>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</si>
  <si>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</si>
  <si>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</si>
  <si>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</si>
  <si>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</si>
  <si>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t>5.1.1.2　根据需要，服务网点覆盖商品销售区域，能够对服务网点进行有效管理</t>
  </si>
  <si>
    <r>
      <rPr>
        <b/>
        <sz val="10"/>
        <rFont val="黑体"/>
        <family val="3"/>
        <charset val="134"/>
      </rPr>
      <t>A</t>
    </r>
    <r>
      <rPr>
        <b/>
        <sz val="10"/>
        <rFont val="黑体"/>
        <family val="3"/>
        <charset val="134"/>
      </rPr>
      <t>2</t>
    </r>
  </si>
  <si>
    <t>5.1.2</t>
  </si>
  <si>
    <t>人员配置（6分）</t>
  </si>
  <si>
    <t>5.1.2.1　根据行业特性，配置符合岗位要求并有相应资质水平的售后服务技术人员和业务人员</t>
  </si>
  <si>
    <r>
      <rPr>
        <b/>
        <sz val="10"/>
        <rFont val="黑体"/>
        <family val="3"/>
        <charset val="134"/>
      </rPr>
      <t>A</t>
    </r>
    <r>
      <rPr>
        <b/>
        <sz val="10"/>
        <rFont val="黑体"/>
        <family val="3"/>
        <charset val="134"/>
      </rPr>
      <t>3</t>
    </r>
  </si>
  <si>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</si>
  <si>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</si>
  <si>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r>
      <rPr>
        <b/>
        <sz val="10"/>
        <rFont val="黑体"/>
        <family val="3"/>
        <charset val="134"/>
      </rPr>
      <t>A</t>
    </r>
    <r>
      <rPr>
        <b/>
        <sz val="10"/>
        <rFont val="黑体"/>
        <family val="3"/>
        <charset val="134"/>
      </rPr>
      <t>4</t>
    </r>
  </si>
  <si>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</si>
  <si>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</si>
  <si>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</si>
  <si>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</si>
  <si>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r>
      <rPr>
        <b/>
        <sz val="10"/>
        <rFont val="黑体"/>
        <family val="3"/>
        <charset val="134"/>
      </rPr>
      <t>A</t>
    </r>
    <r>
      <rPr>
        <b/>
        <sz val="10"/>
        <rFont val="黑体"/>
        <family val="3"/>
        <charset val="134"/>
      </rPr>
      <t>5</t>
    </r>
  </si>
  <si>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</si>
  <si>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</si>
  <si>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</si>
  <si>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</si>
  <si>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</si>
  <si>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</si>
  <si>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5.1.4　</t>
  </si>
  <si>
    <t>规范要求（6分）</t>
  </si>
  <si>
    <t>5.1.4.1　针对售后服务中的各项活动和流程，制定相应的制度和规范，明确产品/服务范围、职能设计、组织分工、运转机制，并以企业文件形式体现，形成完整的售后服务手册</t>
  </si>
  <si>
    <r>
      <rPr>
        <b/>
        <sz val="10"/>
        <rFont val="黑体"/>
        <family val="3"/>
        <charset val="134"/>
      </rPr>
      <t>A</t>
    </r>
    <r>
      <rPr>
        <b/>
        <sz val="10"/>
        <rFont val="黑体"/>
        <family val="3"/>
        <charset val="134"/>
      </rPr>
      <t>8</t>
    </r>
  </si>
  <si>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</si>
  <si>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</si>
  <si>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family val="3"/>
        <charset val="134"/>
      </rPr>
      <t>A</t>
    </r>
    <r>
      <rPr>
        <b/>
        <sz val="10"/>
        <rFont val="黑体"/>
        <family val="3"/>
        <charset val="134"/>
      </rPr>
      <t>9</t>
    </r>
  </si>
  <si>
    <t xml:space="preserve"> </t>
  </si>
  <si>
    <t>5.1.5　</t>
  </si>
  <si>
    <t>监督（7分）</t>
  </si>
  <si>
    <t>5.1.5.1　设立服务监督机构，由专职人员负责，监督企业售后服务系统的运转情况</t>
  </si>
  <si>
    <r>
      <rPr>
        <b/>
        <sz val="10"/>
        <rFont val="黑体"/>
        <family val="3"/>
        <charset val="134"/>
      </rPr>
      <t>A</t>
    </r>
    <r>
      <rPr>
        <b/>
        <sz val="10"/>
        <rFont val="黑体"/>
        <family val="3"/>
        <charset val="134"/>
      </rPr>
      <t>10</t>
    </r>
  </si>
  <si>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</si>
  <si>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</si>
  <si>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r>
      <rPr>
        <b/>
        <sz val="10"/>
        <rFont val="黑体"/>
        <family val="3"/>
        <charset val="134"/>
      </rPr>
      <t>A</t>
    </r>
    <r>
      <rPr>
        <b/>
        <sz val="10"/>
        <rFont val="黑体"/>
        <family val="3"/>
        <charset val="134"/>
      </rPr>
      <t>11</t>
    </r>
  </si>
  <si>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</si>
  <si>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</si>
  <si>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</si>
  <si>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</si>
  <si>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r>
      <rPr>
        <b/>
        <sz val="10"/>
        <rFont val="黑体"/>
        <family val="3"/>
        <charset val="134"/>
      </rPr>
      <t>A</t>
    </r>
    <r>
      <rPr>
        <b/>
        <sz val="10"/>
        <rFont val="黑体"/>
        <family val="3"/>
        <charset val="134"/>
      </rPr>
      <t>12</t>
    </r>
  </si>
  <si>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</si>
  <si>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</si>
  <si>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family val="3"/>
        <charset val="134"/>
      </rPr>
      <t>A</t>
    </r>
    <r>
      <rPr>
        <b/>
        <sz val="10"/>
        <rFont val="黑体"/>
        <family val="3"/>
        <charset val="134"/>
      </rPr>
      <t>13</t>
    </r>
  </si>
  <si>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</si>
  <si>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</si>
  <si>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r>
      <rPr>
        <b/>
        <sz val="10"/>
        <rFont val="黑体"/>
        <family val="3"/>
        <charset val="134"/>
      </rPr>
      <t>A</t>
    </r>
    <r>
      <rPr>
        <b/>
        <sz val="10"/>
        <rFont val="黑体"/>
        <family val="3"/>
        <charset val="134"/>
      </rPr>
      <t>14</t>
    </r>
  </si>
  <si>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</si>
  <si>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</si>
  <si>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r>
      <rPr>
        <b/>
        <sz val="10"/>
        <rFont val="黑体"/>
        <family val="3"/>
        <charset val="134"/>
      </rPr>
      <t>A</t>
    </r>
    <r>
      <rPr>
        <b/>
        <sz val="10"/>
        <rFont val="黑体"/>
        <family val="3"/>
        <charset val="134"/>
      </rPr>
      <t>15</t>
    </r>
  </si>
  <si>
    <t>5.1.7　</t>
  </si>
  <si>
    <t>服务文化（6分）</t>
  </si>
  <si>
    <t>5.1.7.1　有明确的服务理念，作为售后服务工作的指导思想，并保证员工理解</t>
  </si>
  <si>
    <r>
      <rPr>
        <b/>
        <sz val="10"/>
        <rFont val="黑体"/>
        <family val="3"/>
        <charset val="134"/>
      </rPr>
      <t>A</t>
    </r>
    <r>
      <rPr>
        <b/>
        <sz val="10"/>
        <rFont val="黑体"/>
        <family val="3"/>
        <charset val="134"/>
      </rPr>
      <t>16</t>
    </r>
  </si>
  <si>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</si>
  <si>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</si>
  <si>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r>
      <rPr>
        <b/>
        <sz val="10"/>
        <rFont val="黑体"/>
        <family val="3"/>
        <charset val="134"/>
      </rPr>
      <t>A</t>
    </r>
    <r>
      <rPr>
        <b/>
        <sz val="10"/>
        <rFont val="黑体"/>
        <family val="3"/>
        <charset val="134"/>
      </rPr>
      <t>17</t>
    </r>
  </si>
  <si>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</si>
  <si>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</si>
  <si>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r>
      <rPr>
        <b/>
        <sz val="10"/>
        <rFont val="黑体"/>
        <family val="3"/>
        <charset val="134"/>
      </rPr>
      <t>A</t>
    </r>
    <r>
      <rPr>
        <b/>
        <sz val="10"/>
        <rFont val="黑体"/>
        <family val="3"/>
        <charset val="134"/>
      </rPr>
      <t>18</t>
    </r>
  </si>
  <si>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</si>
  <si>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</si>
  <si>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</si>
  <si>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</si>
  <si>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</si>
  <si>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</si>
  <si>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</si>
  <si>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</si>
  <si>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</si>
  <si>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</si>
  <si>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</si>
  <si>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</si>
  <si>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</si>
  <si>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</si>
  <si>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</si>
  <si>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</si>
  <si>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</si>
  <si>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</si>
  <si>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</si>
  <si>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</si>
  <si>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</si>
  <si>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</si>
  <si>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</si>
  <si>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</si>
  <si>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</si>
  <si>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</si>
  <si>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</si>
  <si>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</si>
  <si>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</si>
  <si>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</si>
  <si>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</si>
  <si>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</si>
  <si>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</si>
  <si>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</si>
  <si>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</si>
  <si>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</si>
  <si>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</si>
  <si>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商品包装外有便于运输和携带的外形设置，包装内有相应的抗震、抗压、防漏等设置。</t>
  </si>
  <si>
    <t>5.2.3.2　对顾客所承诺的送货范围、送货时间及时兑现</t>
  </si>
  <si>
    <t>B11</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</si>
  <si>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</si>
  <si>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</si>
  <si>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</si>
  <si>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</si>
  <si>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</si>
  <si>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</si>
  <si>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</si>
  <si>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</si>
  <si>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提供的维修服务应符合国家有关规定，如时效上的规定，费用上的规定等。</t>
  </si>
  <si>
    <t>5.2.4.3　，有效执行报修、送修或上门维修的服务程序和服务规范，及时进行维修，并向顾客如实提供维修记录</t>
  </si>
  <si>
    <t>B14</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</si>
  <si>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</si>
  <si>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</si>
  <si>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</si>
  <si>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</si>
  <si>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</si>
  <si>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</si>
  <si>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</si>
  <si>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</si>
  <si>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</si>
  <si>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当维修影响顾客正常工作或生活时，组织除可提供代用品外，也可提供其他的服务补偿方式。</t>
  </si>
  <si>
    <t>5.2.5　</t>
  </si>
  <si>
    <t>质量保证（7分）</t>
  </si>
  <si>
    <t>5.2.5.1　所售商品质量应符合国家相关法规要求和质量标准</t>
  </si>
  <si>
    <t>B18</t>
  </si>
  <si>
    <t>所售商品包括组织自行生产的，及代理销售的。</t>
  </si>
  <si>
    <t>5.2.5.2　对顾客明示的质保期和保修期应符合国家相关规定的要求</t>
  </si>
  <si>
    <t>B19</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</si>
  <si>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</si>
  <si>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</si>
  <si>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</si>
  <si>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</si>
  <si>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</si>
  <si>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</si>
  <si>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</si>
  <si>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</si>
  <si>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</si>
  <si>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</si>
  <si>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</si>
  <si>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</si>
  <si>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</si>
  <si>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</si>
  <si>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</si>
  <si>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</si>
  <si>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</si>
  <si>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</si>
  <si>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</si>
  <si>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</si>
  <si>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</si>
  <si>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</si>
  <si>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</si>
  <si>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</si>
  <si>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</si>
  <si>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</si>
  <si>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</si>
  <si>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</si>
  <si>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</si>
  <si>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</si>
  <si>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</si>
  <si>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</si>
  <si>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</si>
  <si>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</si>
  <si>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</si>
  <si>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</si>
  <si>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</si>
  <si>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</si>
  <si>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</si>
  <si>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</si>
  <si>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</si>
  <si>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</si>
  <si>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</si>
  <si>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</si>
  <si>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</si>
  <si>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</si>
  <si>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</si>
  <si>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</si>
  <si>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</si>
  <si>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</si>
  <si>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</si>
  <si>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</si>
  <si>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</si>
  <si>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</si>
  <si>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</si>
  <si>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</si>
  <si>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family val="3"/>
        <charset val="134"/>
      </rPr>
      <t>D</t>
    </r>
    <r>
      <rPr>
        <b/>
        <sz val="10"/>
        <rFont val="黑体"/>
        <family val="3"/>
        <charset val="134"/>
      </rPr>
      <t>2</t>
    </r>
  </si>
  <si>
    <t xml:space="preserve">组织在服务上可能有特别的优势，应针对该项给予加分。
特别加分项也是在删减计算之后加分。
</t>
  </si>
  <si>
    <t>6.　评价的方式与方法</t>
  </si>
  <si>
    <t>6.1.1依据本标准开展售后服务评价时，需组织专门的评价小组执行具体工作，由评审员组成。企业内部的评价可由售后服务管理师进行。</t>
  </si>
  <si>
    <t>/</t>
  </si>
  <si>
    <t>本企业售后服务管理师已做内部评价。</t>
  </si>
  <si>
    <t>6.1.2评价应有计划，计划中应包括对服务管理、服务执行、顾客反馈等不同层面的调查，得出综合性的评价结果。</t>
  </si>
  <si>
    <t>企业有内部有评价计划，有相关评价记录</t>
  </si>
  <si>
    <t>6.1.3评价时应识别评价指标适用于不同行业时的特定要求。对不同企业售后服务水平的对比评价，应在相同行业范围內进行。</t>
  </si>
  <si>
    <t>6.1.4评价相同类型和职能的服务执行场所时，应根据企业特性和规模，抽取有代表性的区域进行检查。</t>
  </si>
  <si>
    <t>6.1.5评价时采用文件调查和现场调查的方式，包括查阅文件和记录、询问工作人员、观察现场、访问顾客等，宜按GB/T19011-2003中6.5规定的方法进行。</t>
  </si>
  <si>
    <t>评分要求：</t>
  </si>
  <si>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</si>
  <si>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</si>
  <si>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</si>
  <si>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</si>
  <si>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</si>
  <si>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</si>
  <si>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</si>
  <si>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</si>
  <si>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</si>
  <si>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</si>
  <si>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</si>
  <si>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</si>
  <si>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</si>
  <si>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</si>
  <si>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</si>
  <si>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</si>
  <si>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</si>
  <si>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</si>
  <si>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</si>
  <si>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</si>
  <si>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</si>
  <si>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</si>
  <si>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</si>
  <si>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t>有服务标准和规范，导入《商品售后服务评价体系》，本企业没有制定自己的企业标准。</t>
    <phoneticPr fontId="21" type="noConversion"/>
  </si>
  <si>
    <t>企业制定了售后服务理念：诚信立足，创新致远！在公司内部进行了有效培训宣传，作为公司售后服务工作的指导思想；经现场询问，组织通过对服务理念培训学习，使全员充分理解售后服务理念并在售后服务工作中充分运用。</t>
    <phoneticPr fontId="21" type="noConversion"/>
  </si>
  <si>
    <t>1、应注意，本条款描述的是“服务网点”。
服务网点包括：销售门店、带销售职能的展厅、配送和维修服务网点等。
例如：
某些组织的服务网点仅具有销售和展示职能，如设备等行业。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</si>
  <si>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r>
      <rPr>
        <sz val="11"/>
        <color theme="1"/>
        <rFont val="宋体"/>
        <family val="3"/>
        <charset val="134"/>
        <scheme val="minor"/>
      </rPr>
      <t xml:space="preserve">1）遇到需要抽取多个同类型样本验证评分的指标时（例如：人员资质、能力、行为态度、服务记录、设施完善度、投诉解决情况等），可按其不符合的比例扣除分值；
</t>
    </r>
    <r>
      <rPr>
        <sz val="11"/>
        <color theme="1"/>
        <rFont val="宋体"/>
        <family val="3"/>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phoneticPr fontId="21" type="noConversion"/>
  </si>
  <si>
    <t>产品按照国家标准要求进行采购；为保证产品质量，产品出厂进行检验和必要的试验，并有合格证和厂家的检验报告，能够满足标准要求。</t>
    <phoneticPr fontId="23" type="noConversion"/>
  </si>
  <si>
    <t>现场审查采取口头提问、现场查看电子记录、模拟客户咨询服务电话等形式进行。</t>
    <phoneticPr fontId="21" type="noConversion"/>
  </si>
  <si>
    <t>建立了环境管理体系，主要通过对相关方施加影响。</t>
    <phoneticPr fontId="21" type="noConversion"/>
  </si>
  <si>
    <t>售后服务手册对国家法律法规进行识别，引用了如2014年3月15日修订的中华人民共和国消费者权益保护法、2021年实施的民法典、2018年12月29日第十三届全国人民代表大会常务委员会第七次会议(关于修改中华人民共和国产品质量法) 、2019年4月23日修改通过的中华人民共和国商标法等15个法律法规,行政条例、部门规章，识别基本全面；2021年度制定了培训计划，对组织售后服务相关的法律法规进行培训、宣贯，使员工了解。</t>
    <phoneticPr fontId="21" type="noConversion"/>
  </si>
  <si>
    <r>
      <t>对日常售后服务活动有基本的监督检查要求；建立并实施了《售后服务考核管理制度》，对售后服务各环节实施考评核和改进；执行《售后服务质量控制规范》，有售后服务绩效考核表。通过检查表分析数据，持续修正服务目标，通过内审审核发现服务中存在的问题，持续改进，提升服务质量。出示了202</t>
    </r>
    <r>
      <rPr>
        <b/>
        <sz val="10"/>
        <color theme="1"/>
        <rFont val="宋体"/>
        <family val="3"/>
        <charset val="134"/>
        <scheme val="minor"/>
      </rPr>
      <t>1</t>
    </r>
    <r>
      <rPr>
        <b/>
        <sz val="10"/>
        <color theme="1"/>
        <rFont val="宋体"/>
        <family val="3"/>
        <charset val="134"/>
        <scheme val="minor"/>
      </rPr>
      <t>年售后服务绩效考核表。</t>
    </r>
    <phoneticPr fontId="21" type="noConversion"/>
  </si>
  <si>
    <t>企业的产品比较配送服务比较简单，组织的售后、退换等能够满足要求。投标文件中明确规定：对所有货物负责采购配送服务；货物到达现场后，免费负责搬运等信息，达到用户满意为止；提供及时、迅速、优质服务的承诺，迅速快捷地提供货物的配送单；提供成交货物齐全的资料等。企业提供了完整的签收单、验收单。</t>
    <phoneticPr fontId="21" type="noConversion"/>
  </si>
  <si>
    <t>定期回访，质量跟踪，免费提供相关的技术咨询服务。全天 24 小时免费提供相关的技术咨询服务。因食品的特殊性，一般在产品保质期内，企业给客户提供临期产品更换服务，目前实际未发生超期出现异常的情况。</t>
    <phoneticPr fontId="21" type="noConversion"/>
  </si>
  <si>
    <t>在产品质保期内，一般公司提供技术信息支持，远程或电话无法完成的则上门服务，简单的食品相关问题直接远程指导，如需上门服务的，一般4小时内到达现场，并立即解决。若出现重大食品安全问题，我公司提供解决方案，保证配送供应系统的正常工作。配送、更换等一般不收费，需要收费的在服务开展前进行报价，经客户确认同意后方提供服务等工作。</t>
    <phoneticPr fontId="21" type="noConversion"/>
  </si>
  <si>
    <t>依据销售合同和投标书中有供货时间和地点的要求，按照顾客的要求及时送货到达指定地点。如有客户特殊情况及时跟配送部沟通。卸货清点完成签写签收单。</t>
    <phoneticPr fontId="21" type="noConversion"/>
  </si>
  <si>
    <t>在标书、销售合同中明确了食品保质期内处理问题，并认真落实，符合国家法律法规有关要求提供服务的要求。投标书中明确规定：质保期内所有产品出现质量问题，无条件退。超过产品质保期，按照国家规定要求处理。</t>
    <phoneticPr fontId="21" type="noConversion"/>
  </si>
  <si>
    <t>严格按照规范要求统一着工作服。与客户核实确认无问题即离开，填写售后服务单。提供了：售后服务单。查验投标文件：在接到招标人通知（电话、电传等）后，必须安排售后服务人员在4小时内到现场处理食品相关问题，并提供不间断的服务直到结束。</t>
    <phoneticPr fontId="21" type="noConversion"/>
  </si>
  <si>
    <t>因食品的特殊性，不需要维修。</t>
    <phoneticPr fontId="23" type="noConversion"/>
  </si>
  <si>
    <t>未发现</t>
    <phoneticPr fontId="21" type="noConversion"/>
  </si>
  <si>
    <t>根据产品不同，在合同中规定统一采用生产厂家的质保期.公司商品质保期、保修期国家没有相关规定的，公司自行制定了相关期限。投标书显示:质保期按照产品标签执行，质保期内所有产品出现质量问题，无条件退换。超过保质期的协助客户进行处理。</t>
    <phoneticPr fontId="23" type="noConversion"/>
  </si>
  <si>
    <t>公司目前没有官方网站。目前正在准备建设。</t>
    <phoneticPr fontId="21" type="noConversion"/>
  </si>
  <si>
    <t>企业属于食品销售行业，依据行业的制度与售后服务的标准给出评价</t>
    <phoneticPr fontId="21" type="noConversion"/>
  </si>
  <si>
    <t>抽查本企业客户服务部门、体验顾客感知、服务水准较好。没有固定的服务网点通常上门安装维修退换。</t>
    <phoneticPr fontId="21" type="noConversion"/>
  </si>
  <si>
    <t>企业针对缺陷商品或难以解决的问题，制定了召回应急管理办法，规定了召回的情况和实施的步骤。同时在合同中约定是否引入第三方责任保险，如在学校合同中明确要求签订合同后的十五天内联合参投师生食品安全责任保险，目前没有发生需召回的情况。</t>
    <phoneticPr fontId="21" type="noConversion"/>
  </si>
  <si>
    <t>组织应在技术或服务上建立标准，如参与国家、行业标准的制定。</t>
    <phoneticPr fontId="21" type="noConversion"/>
  </si>
  <si>
    <t>A2</t>
  </si>
  <si>
    <t>A3</t>
  </si>
  <si>
    <t>A4</t>
  </si>
  <si>
    <t>A5</t>
  </si>
  <si>
    <t>A9</t>
  </si>
  <si>
    <t>A10</t>
  </si>
  <si>
    <t>A11</t>
  </si>
  <si>
    <t>A12</t>
  </si>
  <si>
    <t>A13</t>
  </si>
  <si>
    <t>A14</t>
  </si>
  <si>
    <t>A15</t>
  </si>
  <si>
    <t>A16</t>
  </si>
  <si>
    <t>A17</t>
  </si>
  <si>
    <t>A18</t>
  </si>
  <si>
    <t>A8</t>
    <phoneticPr fontId="21" type="noConversion"/>
  </si>
  <si>
    <t>品控部负责对售后服务中的客户提出的投诉或质量问题、商品缺陷造成的维修问题，组织配送部、综合办等各部门协商解决，并制定改进措施，目前未发生过突发事件；各责任部门应在事件（事故）发生后，最迟不超过1小时要向市场监督管理部门和相关管理部门报告。</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</si>
  <si>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配送部门、设计部门等。</t>
  </si>
  <si>
    <t>品控部负责售后服务日常工作的监督和评价；指定洪庆莲负责日常售后服务工作的监督和评价,销售和服务系统将市场质量信息反馈给配送系统以改进产品。对支持部门提出人力资源、财务等需求。有关信息也反馈给最高管理者。每月对售后服务人员实施考核（技术支持服务、货物运输、顾客满意度回访调查，投诉处理等）、持续不断改进售后服务缺点、不断增强售后服务能力，提供了相应的检查证据。</t>
    <phoneticPr fontId="21" type="noConversion"/>
  </si>
  <si>
    <t>配送部、综合办、品控部等部门之间有良好的市场反馈机制，编制了客户反馈信息图；内部有《售后服务登记表》、《售后服务单》、《客户反馈单》等，通过配送部做好信息传递，发生、发现市场重大信息，如客户退货、投诉、抱怨等，配送部将《客户反馈单》通报到各部门知悉并落实相关措施；使用《售后服务单》将售后服务信息传递到各部门，并形成循环管理，目前无顾客投诉。通过分析反馈记录信息，对服务质量进行改进。详情见售后服务电话登记表。</t>
    <phoneticPr fontId="21" type="noConversion"/>
  </si>
  <si>
    <t>通过宣传册、投标文件、展会、介绍企业本身具有产品质量优，售后服务好的知名度，有较高的声誉，在食品配送行业形成了良好的认知和口碑。</t>
    <phoneticPr fontId="21" type="noConversion"/>
  </si>
  <si>
    <t>根据配送部经理介绍和现场照片观察,各产品的包装等因为产品特点，标识较为简单。产品采用原厂包装，纸箱、塑料筐等包装，一般通过厢式货车，冷藏冷冻产品通过冷链车运输。产品信息完整、准确便于顾客识别和了解。经查验有合格证。</t>
    <phoneticPr fontId="21" type="noConversion"/>
  </si>
  <si>
    <t xml:space="preserve">企业关于“三包”服务及售后服务的收费规定 ：                               所有产品保质期内实行“三包”（包修、包退、包换）,奖励、赠与、促销形式提供的设备商品，只享受包退服务。“三包”自产品成交并开具发票等有效凭证之日起计算。扣除返修、换货占用的时间。售出的合格品设备产品质量“三包”规定如下：
(一)、包修：凡属于合格品范围内的质量问题，均属包修范围。
(二)、包换：同一产品经两次修理未能达到质量标准的包换。产品包修期从更换之日起重新计算。
(三)、包退：同一产品经两次修理、调换后仍无法达到质量标准的；在约定期限内不能调换的；经检验为不合格的；合约内有承诺退货、退款的包退。
属下列情况之一者，不实行“三包”服务，可酌情收费修理。
(一)、消费者因使用、维护、保管不当造成损坏的：
(二)、自行拆动造成损坏的；
(三)、无“三包”凭证及有效发票的，又不能证明其所购产品在“三包”有效期内的；
(四)、“三包”凭证型号与修理产品型号不符合或者涂改的；
</t>
  </si>
  <si>
    <t>综合办建立了商品结构性、批次性的质量缺陷公开机制，品控部对产品质量风险严格把控，对存在的任何缺陷产品不得销售，并结合不合格品控制程序实施控制，近三年来未有发生重大食品安全问题，如有发生按照规定告知顾客。</t>
    <phoneticPr fontId="21" type="noConversion"/>
  </si>
  <si>
    <t>保证产品包装符合防潮、防雨、防腐等要求，标识清晰无误，使物品安全、及时运抵现场。</t>
    <phoneticPr fontId="21" type="noConversion"/>
  </si>
  <si>
    <t>配送部负责对客户实施定期顾客满意调查，依据公司《客户回访记录》保持定期对客户进行顾客满意调查，对客户提出的意见、建议进行数据分析以及改进方案，形成书面报告提交公司领导；为增加客户忠诚度，公司不定期的对客户进行回访，针对有退换货需求的客户，退换人员需请客户填写“客户服务调查表”，以对现场服务给予评价，对顾客提出的意见进行分析和服务改进，确保服务体系持续有效改进，不断提高公司的服务水平。</t>
    <phoneticPr fontId="21" type="noConversion"/>
  </si>
  <si>
    <t>经确认，有顾客电子档案，记录有客户的具体联络信息及对客户收货情况的记录；出示了货物接收单；配送部发货后，客户验收完毕，每年定期进行回访，根据合同期长短安排回访。除配送时每天接触外，还会定期回访客户的重要人员，出示了客户回访记录表记录；主要回访客户在使用中的质量问题及和公司人员接洽中存在的任何不足和改进机会；每季度对回访情况进行总结分析，将回访客户的意见、建议等全部形成客户回访记录，对于顾客信息，配送部门严格实施密码保护登录，防止泄露顾客信息。</t>
    <phoneticPr fontId="21" type="noConversion"/>
  </si>
  <si>
    <t>/</t>
    <phoneticPr fontId="21" type="noConversion"/>
  </si>
  <si>
    <t>企业能够定期开展售后服务专业技术和服务、顾客沟通技巧、服务人员素质教育的培训，制定了2021年年度培训计划，在培训时间安排上不够合理，如标准GB/T27922-2011在2021.3.17组织培训，有相应的培训记录，出示了培训课件；制定了售后服务人员从业规范，对售后服务人员规定了业务能力和素质；奖惩措施得到实施，有评优、奖励、晋升和员工关怀机制。出示了员工奖惩制度，提供了服务人员绩效考核表，该机构人员能力和素质满足标准要求。</t>
    <phoneticPr fontId="21" type="noConversion"/>
  </si>
  <si>
    <t>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t>
  </si>
  <si>
    <t>浙江乡村家宴文化有限公司（咨询、送货、召回、退换、顾客满意调查等）             审核员：任泽华</t>
    <phoneticPr fontId="21" type="noConversion"/>
  </si>
  <si>
    <t>企业建立了与售后服务相关的管理、支持部门，包括配送部、品控部、综合办、品控部等部门，各部门之间有清晰的职能划分，岗位设置合理，能够保证售后服务工作的顺利开展。其中，配送部负责供应商管理，部分直接发放到顾客，负责公司内的仓库的管理；配送部订单、交付、售后；品控部负责接受顾客信息、交付、售后服务工作的监管等。没有固定的服务网点，通常配送时现场退换，或者后续上门退换。经审查现场确认预包装食品（含冷藏冷冻食品）、散装食品（含冷冻冷藏食品）销售的售后服务（咨询、送货、召回、退换、顾客满意调查等）。</t>
    <phoneticPr fontId="21" type="noConversion"/>
  </si>
  <si>
    <t>该公司主要客户为各类学校、企事业单位。主要为各类预包装和散装食品，提供了销售产品清单，目前售后服务管理由组织的配送部牵头，销售、配送和售后服务、售后退换等内容，形成了基本完善的售后服务网络。配送部进行物料采购、仓库管理等工作，综合办和品控部对服务管理过程进行监督等，公司监督管理有效。公司现场为一层，其中配置有冷冻库1个、冷藏库2个，后续将为招投标增加冷藏和冷冻库建设、食品暂存区、办公室、检测室等。市区内暂时没有固定的服务网点，通常送货上门，现场退换。</t>
    <phoneticPr fontId="21" type="noConversion"/>
  </si>
  <si>
    <t>经了解，有分类预算，能够保障各类售后服务活动的经费使用；出示了售后服务经费清单，售后服务包括产品采购、保存、巡检、顾客培训中产生的费用；配送用现场基础设施工器具维修和车辆产生的费用；内部保障和培训等产生的费用；应对商品可能出现的投诉、赔付等的应急处理费；支持资金金额为8万元。各项费用准备齐全，管理措施有效。</t>
    <phoneticPr fontId="21" type="noConversion"/>
  </si>
  <si>
    <t>根据组织架构分为管理层，配送部、配送部、综合办；服务相关岗位技术人员经过专业技术培训，服务人员经过业务培训，培训合格后上岗。出示了2021年度培训计划，目前已实施6次培训，培训记录完整，做出了培训有效性的评价。各类人员具备能力，查看售后服务人员绩效考核表符合。</t>
    <phoneticPr fontId="21" type="noConversion"/>
  </si>
  <si>
    <r>
      <t>经查询该公司已经培训2名售后服务管理师，有相关培训记录及试卷。组织管理层的售后服务管理师人员有：余国华、过文明。同时负责售后服务、退换等售后服务管理。企业覆盖的员工总数为</t>
    </r>
    <r>
      <rPr>
        <b/>
        <sz val="10"/>
        <rFont val="宋体"/>
        <family val="3"/>
        <charset val="134"/>
        <scheme val="minor"/>
      </rPr>
      <t>14人。满足售后服务的指导与管理。</t>
    </r>
    <phoneticPr fontId="21" type="noConversion"/>
  </si>
  <si>
    <t>组织办公场所和服务场所能够满足使用要求，办公和配送场地面积约1600多平方米（含3个冷藏冷冻库，常温仓库，办公/会议/培训场所等），售后服务设施、所用工具保持良好，有设备检修保养记录，备件齐全、组织售后服务涉及的工作条件包括：电脑、网络、手机等；售后服务涉及的设备设施包括7辆配送服务车等，但目前配送车辆主要为租赁。</t>
    <phoneticPr fontId="21" type="noConversion"/>
  </si>
  <si>
    <t>企业建立有售后服务体系并建立了售后服务手册。针对建德澎扬贸易有限公司预包装食品（含冷藏冷冻食品）、散装食品（含冷藏冷冻食品）销售的售后服务（咨询、送货、召回、退换、顾客满意调查等）。售后服务手册以文件形式下发各职能部门，可满足售后服务管理文件的需要。）</t>
  </si>
  <si>
    <t>企业按国家规定办理了经营许可证，建有管理体系，建立了质量、环境、职业健康安全、食品安全管理体系。其中质量、环境、职业健康安全体系、食品安全管理体系在本次售后服务认证之后进行。</t>
    <phoneticPr fontId="21" type="noConversion"/>
  </si>
  <si>
    <t xml:space="preserve">企业对售后服务做出承诺，出示了售后服务承诺书，包括了配送和不合格产品响应时间及更换时间承诺、后期服务承诺、售后服务收费标准承诺、技术服务和详细培训计划承诺、售后服务响应时间承诺等；服务承诺在销售合同、投标书、宣传册等均有展示，向顾客传递售后服务承诺的信息。组织提供了2021年6月3日向建德市喜缘宴会中心餐饮有限公司配送，产品为预包装、散装食品等;2021年1月8日与建德市喜缘宴会中心餐饮有限公司签订的合同，产品为预包装、散装食品等;。再抽其他合同，均已提供，涵盖了审查范围“预包装食品（含冷藏冷冻食品）、散装食品（含冷藏冷冻食品）”。合同中规定了质量标准及包装要求、保证和责任、违约责任、风险及所有权、交提货方式、期限、地点等内容；组织对售后服务做出承诺，服务承诺在销售合同等各种文档材料中的表述准确一致，并有效地传递给顾客。 </t>
    <phoneticPr fontId="21" type="noConversion"/>
  </si>
  <si>
    <t>附属文档主要为原厂提供的产品合格证、产品标签主要直接在产品包装上，内容有产品名称、产品规格、保质期、生产日期、使用说明、注意事项、分解回收。产品标签内容基本完整，便于顾客理解，符合国家规定。一般在合同或标书中进行服务承诺书。</t>
    <phoneticPr fontId="21" type="noConversion"/>
  </si>
  <si>
    <t>企业的预包装、散装食品主要包括速冻食品为主，配备有畜禽肉制品、水产品等组成；定期进行产品防护管理，一般没有专门的安全警示要求，按照生产厂家的安全使用期限使用。不存在安全使用期限的产品,则会提醒客户做好感官检测工作。</t>
    <phoneticPr fontId="21" type="noConversion"/>
  </si>
  <si>
    <t>企业明确规定：货物到达现场签收后如有因产品本身质量安全问题，负责免费为客户调换，达到用户满意为止；投标书显示：技术服务和详细培训计划：公司有专业配送服务人员7名，一辆厢式货车，一辆冷链运输车，免费提供相关的咨询服务。根据合同约定，定期上门进行回访和交流，根据客户需求有每月三次的，也有每月一次的，以确保产品正常使用。上门沟通、交流存在问题的会及时反馈处理，一般定期写出正式报告，发现问题及时处理，标书中有相关记录。</t>
    <phoneticPr fontId="21" type="noConversion"/>
  </si>
  <si>
    <t>据了解，本公司配送部门有专人配送及后续服务人员，配有支持人员3人，安排专人负责配送信息登记和反馈处理服务。</t>
    <phoneticPr fontId="21" type="noConversion"/>
  </si>
  <si>
    <t>因食品的特殊性，发生质量和食品安全问题，按照质量法、食品安全法等进行处理。如在合同中约定“配送企业配送的食品原料不符合学校要求的，配送企业必须按学校要求及时补货或退、换货。如发生食品安全事故，经相关部门鉴定确为中标方责任的，中标方承担一切责任。”目前不涉及。</t>
    <phoneticPr fontId="23" type="noConversion"/>
  </si>
  <si>
    <t>企业积极配合客户做好与生产厂家的信息对接。常规的产品质量和食品安全问题和问题处置由企业直接完成，如果涉及到批量或者比较严重的问题则会积极配合顾客做好向生产厂家的反馈报告、登记、召回等工作。</t>
    <phoneticPr fontId="21" type="noConversion"/>
  </si>
  <si>
    <t>在销售合同、公司宣传手册、投标文件、微信公众号、明确有售后服务热线：13656672056，并承诺24小时内受理解决。配送部经理负责客户售后信息的接收、处置和跟进；制定有《售后服务流程》规定了客户反馈，；提供客户的货品中，提供有公司最新的产品介绍宣传册，彩册内有售后服务电话；投标文件中也提供有售后服务电话（配送部联络电话）；经确认配送部经理的手机与售后服务电话同步连接，保持24小时接听；有客户服务来电登记表，随时记录客户打入的任何反馈电话。</t>
    <phoneticPr fontId="21" type="noConversion"/>
  </si>
  <si>
    <t>承诺所有产品均提前库存充足的食品或备份多个供应商，预防紧急突发事件的断供、更换。在合同期限内可免费为顾客试用等客户所需要的服务，重大节日综合办为客户寄出假日礼品，来提高公司在市场中的占有率。投标文件显示：定期回访，跟踪，免费提供相关的食品安全相关知识服务。接到不良反馈电话，4小时内上门。</t>
    <phoneticPr fontId="21" type="noConversion"/>
  </si>
  <si>
    <t>企业配送部为接收客户投诉的窗口，负责顾客投诉的接受、处理、跟进和回访；接报后登记在“顾客投诉记录”或“客户来电登记表”上，并通知售后服务实施部门进行处理，填写“售后服务投诉处理表”，若是需要派驻服务人员的，下达售后服务单，服务结束后由客户签署“客户服务调查表”，并留存，年度统计、分类、分析、改进。针对客户不同的投诉内容，采取相应的应急措施，以降低客户的不满意及危机事件的负面影响；保留有《客户投诉记录台账》内容包括客户投诉级别、处理急迫程度、投诉处理应急措施、投诉处理效果跟进、客户意见回访等，出示了服务认证导入以来顾客投诉台账，目前未发生顾客投诉。</t>
    <phoneticPr fontId="21" type="noConversion"/>
  </si>
  <si>
    <t>用户反馈的或回访收集到的有关产品或服务等方面的问题，公司将快速进行分析研究，并及时给予客户回应及解决问题。配送部接受客户投诉时，会根据客户反馈的急迫程度及问题的现象，及时反馈到配送部，来组织采购、配送、品控等人员判定问题处理对策，制定临时解决方案，同时和客户进行沟通，确认问题现象，必要时立即安排食品安全管理人员、现场服务人员进行客户现场确认和挽救，并及时做车辆安排和备品，以实现客户现场问题的彻底解决，赢得客户的满意和信任；如发生顾客投诉，填写顾客投诉登记表；投标书中做出售后服务承诺：在接到用户通知及时做出响应，12小时到达现场，24小时内投诉/咨询处理完毕，目前无顾客投诉。</t>
    <phoneticPr fontId="21" type="noConversion"/>
  </si>
  <si>
    <t>品控部负责调解客户和服务人员之间矛盾，及时处理突发事件，对服务失误采取补救措施。经过服务规范的培训，并具备多年的售后服务工作经验，熟悉客户反馈问题的解决流程，对客户突发问题及投诉，制定有多种应对预案，对以往发生的服务失效及客户抱怨焦点，有丰富的应对策略；重大投诉，安排资深售后服务和食品安全专业人员，对客户实施现场安抚及协调，确保客户投诉的有效处理；对有可能造成客户抱怨的问题加以补救，如免费更换产品等。至今未发生重大投诉事故；</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</si>
</sst>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宋体"/>
      <charset val="134"/>
      <scheme val="minor"/>
    </font>
    <font>
      <sz val="12"/>
      <color theme="1"/>
      <name val="宋体"/>
      <charset val="134"/>
      <scheme val="minor"/>
    </font>
    <font>
      <b/>
      <sz val="12"/>
      <name val="宋体"/>
      <charset val="134"/>
    </font>
    <font>
      <b/>
      <sz val="10"/>
      <name val="宋体"/>
      <charset val="134"/>
    </font>
    <font>
      <b/>
      <sz val="10"/>
      <color rgb="FFFF0000"/>
      <name val="宋体"/>
      <charset val="134"/>
    </font>
    <font>
      <b/>
      <sz val="10"/>
      <name val="黑体"/>
      <charset val="134"/>
    </font>
    <font>
      <b/>
      <sz val="11"/>
      <color theme="1"/>
      <name val="宋体"/>
      <charset val="134"/>
      <scheme val="minor"/>
    </font>
    <font>
      <b/>
      <sz val="10"/>
      <color theme="1"/>
      <name val="宋体"/>
      <charset val="134"/>
      <scheme val="minor"/>
    </font>
    <font>
      <b/>
      <sz val="11"/>
      <name val="宋体"/>
      <charset val="134"/>
      <scheme val="minor"/>
    </font>
    <font>
      <sz val="12"/>
      <name val="宋体"/>
      <charset val="134"/>
    </font>
    <font>
      <b/>
      <sz val="10"/>
      <name val="宋体"/>
      <charset val="134"/>
      <scheme val="major"/>
    </font>
    <font>
      <sz val="11"/>
      <name val="宋体"/>
      <charset val="134"/>
      <scheme val="minor"/>
    </font>
    <font>
      <b/>
      <sz val="11"/>
      <color rgb="FFFF0000"/>
      <name val="宋体"/>
      <charset val="134"/>
      <scheme val="minor"/>
    </font>
    <font>
      <b/>
      <sz val="12"/>
      <color theme="1"/>
      <name val="宋体"/>
      <charset val="134"/>
      <scheme val="minor"/>
    </font>
    <font>
      <sz val="12"/>
      <color theme="1"/>
      <name val="楷体_GB2312"/>
      <charset val="134"/>
    </font>
    <font>
      <sz val="11"/>
      <color theme="1"/>
      <name val="宋体"/>
      <family val="3"/>
      <charset val="134"/>
      <scheme val="minor"/>
    </font>
    <font>
      <sz val="11"/>
      <color theme="1"/>
      <name val="宋体"/>
      <family val="3"/>
      <charset val="134"/>
      <scheme val="minor"/>
    </font>
    <font>
      <b/>
      <sz val="10"/>
      <name val="黑体"/>
      <family val="3"/>
      <charset val="134"/>
    </font>
    <font>
      <b/>
      <sz val="10"/>
      <color theme="1"/>
      <name val="宋体"/>
      <family val="3"/>
      <charset val="134"/>
      <scheme val="minor"/>
    </font>
    <font>
      <b/>
      <sz val="10"/>
      <name val="宋体"/>
      <family val="3"/>
      <charset val="134"/>
      <scheme val="minor"/>
    </font>
    <font>
      <b/>
      <sz val="10"/>
      <name val="宋体"/>
      <family val="3"/>
      <charset val="134"/>
      <scheme val="major"/>
    </font>
    <font>
      <sz val="9"/>
      <name val="宋体"/>
      <family val="3"/>
      <charset val="134"/>
      <scheme val="minor"/>
    </font>
    <font>
      <b/>
      <sz val="10"/>
      <color rgb="FFFF0000"/>
      <name val="宋体"/>
      <family val="3"/>
      <charset val="134"/>
    </font>
    <font>
      <sz val="9"/>
      <name val="宋体"/>
      <family val="3"/>
      <charset val="134"/>
    </font>
    <font>
      <b/>
      <sz val="11"/>
      <color theme="1"/>
      <name val="宋体"/>
      <family val="3"/>
      <charset val="134"/>
      <scheme val="minor"/>
    </font>
    <font>
      <sz val="10"/>
      <name val="黑体"/>
      <family val="3"/>
      <charset val="134"/>
    </font>
    <font>
      <b/>
      <sz val="10.5"/>
      <color rgb="FF000000"/>
      <name val="Calibri"/>
      <family val="2"/>
    </font>
    <font>
      <sz val="10.5"/>
      <color rgb="FF000000"/>
      <name val="Calibri"/>
      <family val="2"/>
    </font>
    <font>
      <b/>
      <sz val="12"/>
      <color theme="1"/>
      <name val="黑体"/>
      <family val="3"/>
      <charset val="134"/>
    </font>
  </fonts>
  <fills count="1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2065187536243"/>
        <bgColor indexed="64"/>
      </patternFill>
    </fill>
    <fill>
      <patternFill patternType="solid">
        <fgColor theme="6" tint="0.3999145481734672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C2D69A"/>
        <bgColor indexed="64"/>
      </patternFill>
    </fill>
    <fill>
      <patternFill patternType="solid">
        <fgColor theme="9" tint="0.59999389629810485"/>
        <bgColor indexed="64"/>
      </patternFill>
    </fill>
    <fill>
      <patternFill patternType="solid">
        <fgColor theme="6" tint="0.39994506668294322"/>
        <bgColor indexed="64"/>
      </patternFill>
    </fill>
    <fill>
      <patternFill patternType="solid">
        <fgColor theme="3" tint="0.79982909634693444"/>
        <bgColor indexed="64"/>
      </patternFill>
    </fill>
    <fill>
      <patternFill patternType="solid">
        <fgColor rgb="FF00B0F0"/>
        <bgColor indexed="64"/>
      </patternFill>
    </fill>
    <fill>
      <patternFill patternType="solid">
        <fgColor indexed="27"/>
        <bgColor indexed="64"/>
      </patternFill>
    </fill>
  </fills>
  <borders count="15">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bottom/>
      <diagonal/>
    </border>
    <border>
      <left/>
      <right style="thin">
        <color auto="1"/>
      </right>
      <top style="thin">
        <color auto="1"/>
      </top>
      <bottom style="thin">
        <color auto="1"/>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6" fillId="0" borderId="0">
      <alignment vertical="center"/>
    </xf>
  </cellStyleXfs>
  <cellXfs count="85">
    <xf numFmtId="0" fontId="0" fillId="0" borderId="0" xfId="0">
      <alignment vertical="center"/>
    </xf>
    <xf numFmtId="0" fontId="1" fillId="0" borderId="0" xfId="0" applyFont="1" applyAlignment="1">
      <alignment horizontal="center" vertical="center"/>
    </xf>
    <xf numFmtId="0" fontId="3" fillId="3" borderId="5" xfId="0" applyFont="1" applyFill="1" applyBorder="1" applyAlignment="1">
      <alignment horizontal="center" wrapText="1"/>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2" fillId="2" borderId="7" xfId="0" applyFont="1" applyFill="1" applyBorder="1" applyAlignment="1">
      <alignment horizontal="left" wrapText="1"/>
    </xf>
    <xf numFmtId="0" fontId="2" fillId="2" borderId="7" xfId="0" applyFont="1" applyFill="1" applyBorder="1" applyAlignment="1">
      <alignment horizontal="center" wrapText="1"/>
    </xf>
    <xf numFmtId="0" fontId="2" fillId="2" borderId="5" xfId="0" applyFont="1" applyFill="1" applyBorder="1" applyAlignment="1">
      <alignment horizontal="center" wrapText="1"/>
    </xf>
    <xf numFmtId="0" fontId="5" fillId="6" borderId="9"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6" fillId="7" borderId="5" xfId="0" applyFont="1" applyFill="1" applyBorder="1" applyAlignment="1">
      <alignment horizontal="center" vertical="center"/>
    </xf>
    <xf numFmtId="0" fontId="8" fillId="7" borderId="5" xfId="0" applyFont="1" applyFill="1" applyBorder="1" applyAlignment="1">
      <alignment horizontal="center" vertical="center"/>
    </xf>
    <xf numFmtId="0" fontId="5" fillId="6" borderId="5" xfId="0" applyFont="1" applyFill="1" applyBorder="1" applyAlignment="1">
      <alignment horizontal="left" vertical="center" wrapText="1"/>
    </xf>
    <xf numFmtId="0" fontId="6" fillId="7" borderId="5" xfId="1" applyFont="1" applyFill="1" applyBorder="1" applyAlignment="1">
      <alignment horizontal="center" vertical="center"/>
    </xf>
    <xf numFmtId="0" fontId="10" fillId="9" borderId="10" xfId="0" applyFont="1" applyFill="1" applyBorder="1" applyAlignment="1">
      <alignment horizontal="left" vertical="center" wrapText="1"/>
    </xf>
    <xf numFmtId="0" fontId="6" fillId="10" borderId="5" xfId="1" applyFont="1" applyFill="1" applyBorder="1" applyAlignment="1">
      <alignment horizontal="center" vertical="center"/>
    </xf>
    <xf numFmtId="0" fontId="5" fillId="6" borderId="9" xfId="0" applyFont="1" applyFill="1" applyBorder="1" applyAlignment="1">
      <alignment horizontal="left" vertical="center" wrapText="1"/>
    </xf>
    <xf numFmtId="0" fontId="5" fillId="11" borderId="5" xfId="0" applyFont="1" applyFill="1" applyBorder="1" applyAlignment="1">
      <alignment horizontal="left" vertical="center" wrapText="1"/>
    </xf>
    <xf numFmtId="0" fontId="5" fillId="11" borderId="5" xfId="0" applyFont="1" applyFill="1" applyBorder="1" applyAlignment="1">
      <alignment horizontal="center" vertical="center" wrapText="1"/>
    </xf>
    <xf numFmtId="0" fontId="8" fillId="7" borderId="5" xfId="1" applyFont="1" applyFill="1" applyBorder="1" applyAlignment="1">
      <alignment horizontal="center" vertical="center"/>
    </xf>
    <xf numFmtId="0" fontId="9" fillId="8" borderId="9" xfId="0" applyFont="1" applyFill="1" applyBorder="1" applyAlignment="1">
      <alignment horizontal="center" vertical="center" wrapText="1"/>
    </xf>
    <xf numFmtId="0" fontId="9" fillId="8" borderId="5" xfId="0" applyFont="1" applyFill="1" applyBorder="1" applyAlignment="1">
      <alignment horizontal="center" vertical="center" wrapText="1"/>
    </xf>
    <xf numFmtId="0" fontId="12" fillId="7" borderId="5" xfId="0" applyFont="1" applyFill="1" applyBorder="1" applyAlignment="1">
      <alignment horizontal="center" vertical="center"/>
    </xf>
    <xf numFmtId="0" fontId="9" fillId="8" borderId="5" xfId="0" applyFont="1" applyFill="1" applyBorder="1" applyAlignment="1">
      <alignment horizontal="center" vertical="center"/>
    </xf>
    <xf numFmtId="0" fontId="2" fillId="2" borderId="8" xfId="0" applyFont="1" applyFill="1" applyBorder="1" applyAlignment="1">
      <alignment horizontal="center" wrapText="1"/>
    </xf>
    <xf numFmtId="0" fontId="7" fillId="14" borderId="5" xfId="0" applyFont="1" applyFill="1" applyBorder="1" applyAlignment="1">
      <alignment vertical="center" wrapText="1"/>
    </xf>
    <xf numFmtId="0" fontId="13" fillId="0" borderId="0" xfId="0" applyFont="1" applyAlignment="1">
      <alignment horizontal="center" vertical="center"/>
    </xf>
    <xf numFmtId="0" fontId="7" fillId="14" borderId="5" xfId="0" applyFont="1" applyFill="1" applyBorder="1" applyAlignment="1">
      <alignment vertical="top" wrapText="1"/>
    </xf>
    <xf numFmtId="0" fontId="14" fillId="0" borderId="5" xfId="0" applyFont="1" applyBorder="1" applyAlignment="1">
      <alignment horizontal="center" vertical="center" wrapText="1"/>
    </xf>
    <xf numFmtId="0" fontId="18" fillId="7" borderId="10" xfId="0" applyFont="1" applyFill="1" applyBorder="1" applyAlignment="1">
      <alignment horizontal="left" vertical="top" wrapText="1"/>
    </xf>
    <xf numFmtId="0" fontId="20" fillId="9" borderId="10" xfId="0" applyFont="1" applyFill="1" applyBorder="1" applyAlignment="1">
      <alignment horizontal="left" vertical="center" wrapText="1"/>
    </xf>
    <xf numFmtId="0" fontId="18" fillId="14" borderId="5" xfId="0" applyFont="1" applyFill="1" applyBorder="1" applyAlignment="1">
      <alignment vertical="center" wrapText="1"/>
    </xf>
    <xf numFmtId="0" fontId="19" fillId="7" borderId="10" xfId="0" applyFont="1" applyFill="1" applyBorder="1" applyAlignment="1">
      <alignment horizontal="left" vertical="top" wrapText="1"/>
    </xf>
    <xf numFmtId="0" fontId="18" fillId="7" borderId="10" xfId="1" applyFont="1" applyFill="1" applyBorder="1" applyAlignment="1">
      <alignment horizontal="left" vertical="center" wrapText="1"/>
    </xf>
    <xf numFmtId="0" fontId="18" fillId="12" borderId="10" xfId="1" applyFont="1" applyFill="1" applyBorder="1" applyAlignment="1">
      <alignment horizontal="left" vertical="top" wrapText="1"/>
    </xf>
    <xf numFmtId="0" fontId="17" fillId="6" borderId="5" xfId="0" applyFont="1" applyFill="1" applyBorder="1" applyAlignment="1">
      <alignment horizontal="left" vertical="center" wrapText="1"/>
    </xf>
    <xf numFmtId="0" fontId="24" fillId="7" borderId="5" xfId="0" applyFont="1" applyFill="1" applyBorder="1" applyAlignment="1">
      <alignment horizontal="center" vertical="center"/>
    </xf>
    <xf numFmtId="0" fontId="0" fillId="0" borderId="0" xfId="0">
      <alignment vertical="center"/>
    </xf>
    <xf numFmtId="0" fontId="25" fillId="6" borderId="5" xfId="0" applyFont="1" applyFill="1" applyBorder="1" applyAlignment="1">
      <alignment horizontal="left" vertical="center" wrapText="1"/>
    </xf>
    <xf numFmtId="0" fontId="26" fillId="0" borderId="13" xfId="0" applyFont="1" applyBorder="1" applyAlignment="1">
      <alignment horizontal="center" vertical="center"/>
    </xf>
    <xf numFmtId="0" fontId="26" fillId="0" borderId="14" xfId="0" applyFont="1" applyBorder="1" applyAlignment="1">
      <alignment horizontal="center" vertical="center"/>
    </xf>
    <xf numFmtId="0" fontId="27" fillId="0" borderId="13" xfId="0" applyFont="1" applyBorder="1" applyAlignment="1">
      <alignment horizontal="center" vertical="center"/>
    </xf>
    <xf numFmtId="0" fontId="27" fillId="0" borderId="14" xfId="0" applyFont="1" applyBorder="1" applyAlignment="1">
      <alignment horizontal="center" vertical="center"/>
    </xf>
    <xf numFmtId="0" fontId="28" fillId="0" borderId="13" xfId="0" applyFont="1" applyBorder="1" applyAlignment="1">
      <alignment horizontal="center" vertical="center" wrapText="1"/>
    </xf>
    <xf numFmtId="0" fontId="28" fillId="0" borderId="14" xfId="0" applyFont="1" applyBorder="1" applyAlignment="1">
      <alignment horizontal="center" vertical="center" wrapText="1"/>
    </xf>
    <xf numFmtId="0" fontId="27" fillId="0" borderId="0" xfId="0" applyFont="1" applyFill="1" applyBorder="1" applyAlignment="1">
      <alignment horizontal="center" vertical="center"/>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22" fillId="4" borderId="6" xfId="0" applyFont="1" applyFill="1" applyBorder="1" applyAlignment="1">
      <alignment horizontal="center" wrapText="1"/>
    </xf>
    <xf numFmtId="0" fontId="4" fillId="4" borderId="6" xfId="0" applyFont="1" applyFill="1" applyBorder="1" applyAlignment="1">
      <alignment horizontal="center" wrapText="1"/>
    </xf>
    <xf numFmtId="0" fontId="4" fillId="4" borderId="12" xfId="0" applyFont="1" applyFill="1" applyBorder="1" applyAlignment="1">
      <alignment horizontal="center" wrapText="1"/>
    </xf>
    <xf numFmtId="0" fontId="15" fillId="0" borderId="0" xfId="0" applyFont="1" applyAlignment="1">
      <alignment vertical="center" wrapText="1"/>
    </xf>
    <xf numFmtId="0" fontId="0" fillId="0" borderId="0" xfId="0">
      <alignment vertical="center"/>
    </xf>
    <xf numFmtId="0" fontId="14" fillId="0" borderId="5" xfId="0" applyFont="1" applyBorder="1" applyAlignment="1">
      <alignment horizontal="center" vertical="center" wrapText="1"/>
    </xf>
    <xf numFmtId="0" fontId="1" fillId="0" borderId="5" xfId="0" applyFont="1" applyBorder="1" applyAlignment="1">
      <alignment horizontal="center" vertical="center"/>
    </xf>
    <xf numFmtId="0" fontId="2" fillId="5" borderId="9"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2" fillId="5" borderId="7" xfId="0" applyFont="1" applyFill="1" applyBorder="1" applyAlignment="1">
      <alignment horizontal="center" vertical="center" wrapText="1"/>
    </xf>
    <xf numFmtId="0" fontId="0" fillId="13" borderId="5" xfId="0"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9" fillId="8" borderId="9" xfId="0" applyFont="1" applyFill="1" applyBorder="1" applyAlignment="1">
      <alignment horizontal="center" vertical="center"/>
    </xf>
    <xf numFmtId="0" fontId="9" fillId="8" borderId="7" xfId="0" applyFont="1" applyFill="1" applyBorder="1" applyAlignment="1">
      <alignment horizontal="center" vertical="center"/>
    </xf>
    <xf numFmtId="0" fontId="14" fillId="0" borderId="5" xfId="0" applyFont="1" applyBorder="1" applyAlignment="1">
      <alignment horizontal="justify" vertical="center" wrapText="1"/>
    </xf>
    <xf numFmtId="0" fontId="1" fillId="0" borderId="5" xfId="0" applyFont="1" applyBorder="1">
      <alignment vertical="center"/>
    </xf>
    <xf numFmtId="0" fontId="9" fillId="8" borderId="8" xfId="0" applyFont="1" applyFill="1"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9" fillId="11" borderId="9" xfId="0" applyFont="1" applyFill="1" applyBorder="1" applyAlignment="1">
      <alignment horizontal="center" vertical="center"/>
    </xf>
    <xf numFmtId="0" fontId="9" fillId="11" borderId="8" xfId="0" applyFont="1" applyFill="1" applyBorder="1" applyAlignment="1">
      <alignment horizontal="center" vertical="center"/>
    </xf>
    <xf numFmtId="0" fontId="9" fillId="11" borderId="7" xfId="0" applyFont="1" applyFill="1" applyBorder="1" applyAlignment="1">
      <alignment horizontal="center"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5" fillId="6" borderId="5" xfId="0" applyFont="1" applyFill="1" applyBorder="1" applyAlignment="1">
      <alignment horizontal="center" vertical="center" wrapText="1"/>
    </xf>
    <xf numFmtId="0" fontId="0" fillId="0" borderId="5" xfId="0" applyBorder="1" applyAlignment="1">
      <alignment horizontal="center" vertical="center" wrapText="1"/>
    </xf>
    <xf numFmtId="0" fontId="5" fillId="11" borderId="9" xfId="0" applyFont="1" applyFill="1" applyBorder="1" applyAlignment="1">
      <alignment horizontal="center" vertical="center" wrapText="1"/>
    </xf>
    <xf numFmtId="0" fontId="5" fillId="11" borderId="8" xfId="0" applyFont="1" applyFill="1" applyBorder="1" applyAlignment="1">
      <alignment horizontal="center" vertical="center" wrapText="1"/>
    </xf>
    <xf numFmtId="0" fontId="2" fillId="5" borderId="11" xfId="0" applyFont="1" applyFill="1" applyBorder="1" applyAlignment="1">
      <alignment horizontal="left" vertical="center" wrapText="1"/>
    </xf>
    <xf numFmtId="0" fontId="2" fillId="5" borderId="0" xfId="0" applyFont="1" applyFill="1" applyAlignment="1">
      <alignment horizontal="left" vertical="center" wrapText="1"/>
    </xf>
    <xf numFmtId="0" fontId="0" fillId="0" borderId="0" xfId="0" applyAlignment="1">
      <alignment horizontal="left" vertical="center"/>
    </xf>
  </cellXfs>
  <cellStyles count="2">
    <cellStyle name="常规" xfId="0" builtinId="0"/>
    <cellStyle name="常规 2" xfId="1" xr:uid="{00000000-0005-0000-0000-000001000000}"/>
  </cellStyles>
  <dxfs count="0"/>
  <tableStyles count="0" defaultTableStyle="TableStyleMedium9"/>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zh-CN"/>
        </a:p>
      </c:txPr>
    </c:title>
    <c:autoTitleDeleted val="0"/>
    <c:plotArea>
      <c:layout/>
      <c:radarChart>
        <c:radarStyle val="marker"/>
        <c:varyColors val="0"/>
        <c:ser>
          <c:idx val="0"/>
          <c:order val="0"/>
          <c:spPr>
            <a:ln w="28575" cap="rnd">
              <a:solidFill>
                <a:schemeClr val="accent1"/>
              </a:solidFill>
              <a:round/>
            </a:ln>
            <a:effectLst/>
          </c:spPr>
          <c:marker>
            <c:symbol val="none"/>
          </c:marker>
          <c:cat>
            <c:strRef>
              <c:f>Sheet1!$A$2:$A$48</c:f>
              <c:strCache>
                <c:ptCount val="47"/>
                <c:pt idx="0">
                  <c:v>A1</c:v>
                </c:pt>
                <c:pt idx="1">
                  <c:v>A2</c:v>
                </c:pt>
                <c:pt idx="2">
                  <c:v>A3</c:v>
                </c:pt>
                <c:pt idx="3">
                  <c:v>A4</c:v>
                </c:pt>
                <c:pt idx="4">
                  <c:v>A5</c:v>
                </c:pt>
                <c:pt idx="5">
                  <c:v>A6</c:v>
                </c:pt>
                <c:pt idx="6">
                  <c:v>A7</c:v>
                </c:pt>
                <c:pt idx="7">
                  <c:v>A8</c:v>
                </c:pt>
                <c:pt idx="8">
                  <c:v>A9</c:v>
                </c:pt>
                <c:pt idx="9">
                  <c:v>A10</c:v>
                </c:pt>
                <c:pt idx="10">
                  <c:v>A11</c:v>
                </c:pt>
                <c:pt idx="11">
                  <c:v>A12</c:v>
                </c:pt>
                <c:pt idx="12">
                  <c:v>A13</c:v>
                </c:pt>
                <c:pt idx="13">
                  <c:v>A14</c:v>
                </c:pt>
                <c:pt idx="14">
                  <c:v>A15</c:v>
                </c:pt>
                <c:pt idx="15">
                  <c:v>A16</c:v>
                </c:pt>
                <c:pt idx="16">
                  <c:v>A17</c:v>
                </c:pt>
                <c:pt idx="17">
                  <c:v>A18</c:v>
                </c:pt>
                <c:pt idx="18">
                  <c:v>B1</c:v>
                </c:pt>
                <c:pt idx="19">
                  <c:v>B2</c:v>
                </c:pt>
                <c:pt idx="20">
                  <c:v>B3</c:v>
                </c:pt>
                <c:pt idx="21">
                  <c:v>B4</c:v>
                </c:pt>
                <c:pt idx="22">
                  <c:v>B5</c:v>
                </c:pt>
                <c:pt idx="23">
                  <c:v>B6</c:v>
                </c:pt>
                <c:pt idx="24">
                  <c:v>B7</c:v>
                </c:pt>
                <c:pt idx="25">
                  <c:v>B8</c:v>
                </c:pt>
                <c:pt idx="26">
                  <c:v>B9</c:v>
                </c:pt>
                <c:pt idx="27">
                  <c:v>B10</c:v>
                </c:pt>
                <c:pt idx="28">
                  <c:v>B11</c:v>
                </c:pt>
                <c:pt idx="29">
                  <c:v>B12</c:v>
                </c:pt>
                <c:pt idx="30">
                  <c:v>B13</c:v>
                </c:pt>
                <c:pt idx="31">
                  <c:v>B14</c:v>
                </c:pt>
                <c:pt idx="32">
                  <c:v>B18</c:v>
                </c:pt>
                <c:pt idx="33">
                  <c:v>B19</c:v>
                </c:pt>
                <c:pt idx="34">
                  <c:v>B20</c:v>
                </c:pt>
                <c:pt idx="35">
                  <c:v>B21</c:v>
                </c:pt>
                <c:pt idx="36">
                  <c:v>B22</c:v>
                </c:pt>
                <c:pt idx="37">
                  <c:v>B23</c:v>
                </c:pt>
                <c:pt idx="38">
                  <c:v>B24</c:v>
                </c:pt>
                <c:pt idx="39">
                  <c:v>C1</c:v>
                </c:pt>
                <c:pt idx="40">
                  <c:v>C2</c:v>
                </c:pt>
                <c:pt idx="41">
                  <c:v>C3</c:v>
                </c:pt>
                <c:pt idx="42">
                  <c:v>C4</c:v>
                </c:pt>
                <c:pt idx="43">
                  <c:v>C5</c:v>
                </c:pt>
                <c:pt idx="44">
                  <c:v>C6</c:v>
                </c:pt>
                <c:pt idx="45">
                  <c:v>C7</c:v>
                </c:pt>
                <c:pt idx="46">
                  <c:v>C8</c:v>
                </c:pt>
              </c:strCache>
            </c:strRef>
          </c:cat>
          <c:val>
            <c:numRef>
              <c:f>Sheet1!$B$2:$B$42</c:f>
              <c:numCache>
                <c:formatCode>General</c:formatCode>
                <c:ptCount val="41"/>
                <c:pt idx="0">
                  <c:v>98</c:v>
                </c:pt>
                <c:pt idx="1">
                  <c:v>95</c:v>
                </c:pt>
                <c:pt idx="2">
                  <c:v>96</c:v>
                </c:pt>
                <c:pt idx="3">
                  <c:v>95</c:v>
                </c:pt>
                <c:pt idx="4">
                  <c:v>92</c:v>
                </c:pt>
                <c:pt idx="5">
                  <c:v>95</c:v>
                </c:pt>
                <c:pt idx="6">
                  <c:v>94</c:v>
                </c:pt>
                <c:pt idx="7">
                  <c:v>98</c:v>
                </c:pt>
                <c:pt idx="8">
                  <c:v>97</c:v>
                </c:pt>
                <c:pt idx="9">
                  <c:v>97</c:v>
                </c:pt>
                <c:pt idx="10">
                  <c:v>96</c:v>
                </c:pt>
                <c:pt idx="11">
                  <c:v>96</c:v>
                </c:pt>
                <c:pt idx="12">
                  <c:v>95</c:v>
                </c:pt>
                <c:pt idx="13">
                  <c:v>90</c:v>
                </c:pt>
                <c:pt idx="14">
                  <c:v>80</c:v>
                </c:pt>
                <c:pt idx="15">
                  <c:v>96</c:v>
                </c:pt>
                <c:pt idx="16">
                  <c:v>97</c:v>
                </c:pt>
                <c:pt idx="17">
                  <c:v>97</c:v>
                </c:pt>
                <c:pt idx="18">
                  <c:v>92</c:v>
                </c:pt>
                <c:pt idx="19">
                  <c:v>97</c:v>
                </c:pt>
                <c:pt idx="20">
                  <c:v>92</c:v>
                </c:pt>
                <c:pt idx="21">
                  <c:v>96</c:v>
                </c:pt>
                <c:pt idx="22">
                  <c:v>97</c:v>
                </c:pt>
                <c:pt idx="23">
                  <c:v>95</c:v>
                </c:pt>
                <c:pt idx="24">
                  <c:v>97</c:v>
                </c:pt>
                <c:pt idx="25">
                  <c:v>94</c:v>
                </c:pt>
                <c:pt idx="26">
                  <c:v>96</c:v>
                </c:pt>
                <c:pt idx="27">
                  <c:v>97</c:v>
                </c:pt>
                <c:pt idx="28">
                  <c:v>96</c:v>
                </c:pt>
                <c:pt idx="29">
                  <c:v>95</c:v>
                </c:pt>
                <c:pt idx="30">
                  <c:v>96</c:v>
                </c:pt>
                <c:pt idx="31">
                  <c:v>97</c:v>
                </c:pt>
                <c:pt idx="32">
                  <c:v>96</c:v>
                </c:pt>
                <c:pt idx="33">
                  <c:v>95</c:v>
                </c:pt>
                <c:pt idx="34">
                  <c:v>96</c:v>
                </c:pt>
                <c:pt idx="35">
                  <c:v>95</c:v>
                </c:pt>
                <c:pt idx="36">
                  <c:v>95</c:v>
                </c:pt>
                <c:pt idx="37">
                  <c:v>97</c:v>
                </c:pt>
                <c:pt idx="38">
                  <c:v>97</c:v>
                </c:pt>
                <c:pt idx="39">
                  <c:v>95</c:v>
                </c:pt>
                <c:pt idx="40">
                  <c:v>0</c:v>
                </c:pt>
              </c:numCache>
            </c:numRef>
          </c:val>
          <c:extLst>
            <c:ext xmlns:c16="http://schemas.microsoft.com/office/drawing/2014/chart" uri="{C3380CC4-5D6E-409C-BE32-E72D297353CC}">
              <c16:uniqueId val="{00000000-DDA8-4CFF-AFA1-63429265A1DB}"/>
            </c:ext>
          </c:extLst>
        </c:ser>
        <c:dLbls>
          <c:showLegendKey val="0"/>
          <c:showVal val="0"/>
          <c:showCatName val="0"/>
          <c:showSerName val="0"/>
          <c:showPercent val="0"/>
          <c:showBubbleSize val="0"/>
        </c:dLbls>
        <c:axId val="541862864"/>
        <c:axId val="540702488"/>
      </c:radarChart>
      <c:catAx>
        <c:axId val="541862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540702488"/>
        <c:crosses val="autoZero"/>
        <c:auto val="1"/>
        <c:lblAlgn val="ctr"/>
        <c:lblOffset val="100"/>
        <c:noMultiLvlLbl val="0"/>
      </c:catAx>
      <c:valAx>
        <c:axId val="5407024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5418628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a:extLst>
            <a:ext uri="{FF2B5EF4-FFF2-40B4-BE49-F238E27FC236}">
              <a16:creationId xmlns:a16="http://schemas.microsoft.com/office/drawing/2014/main" id="{00000000-0008-0000-0000-00000108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10667365" y="21186775"/>
          <a:ext cx="4810125" cy="27241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492124</xdr:colOff>
      <xdr:row>23</xdr:row>
      <xdr:rowOff>69850</xdr:rowOff>
    </xdr:from>
    <xdr:to>
      <xdr:col>13</xdr:col>
      <xdr:colOff>469900</xdr:colOff>
      <xdr:row>44</xdr:row>
      <xdr:rowOff>3175</xdr:rowOff>
    </xdr:to>
    <xdr:graphicFrame macro="">
      <xdr:nvGraphicFramePr>
        <xdr:cNvPr id="2" name="图表 1">
          <a:extLst>
            <a:ext uri="{FF2B5EF4-FFF2-40B4-BE49-F238E27FC236}">
              <a16:creationId xmlns:a16="http://schemas.microsoft.com/office/drawing/2014/main" id="{43CC60D1-2995-4E04-B65F-3D40E64BC3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3"/>
  <sheetViews>
    <sheetView tabSelected="1" topLeftCell="B62" zoomScale="85" zoomScaleNormal="85" workbookViewId="0">
      <selection activeCell="H60" sqref="H60"/>
    </sheetView>
  </sheetViews>
  <sheetFormatPr defaultColWidth="9" defaultRowHeight="15"/>
  <cols>
    <col min="4" max="4" width="22.36328125" customWidth="1"/>
    <col min="8" max="8" width="62" customWidth="1"/>
    <col min="9" max="9" width="77.36328125" customWidth="1"/>
    <col min="10" max="10" width="12.6328125" style="1"/>
  </cols>
  <sheetData>
    <row r="1" spans="1:10">
      <c r="A1" s="46" t="s">
        <v>0</v>
      </c>
      <c r="B1" s="47"/>
      <c r="C1" s="47"/>
      <c r="D1" s="47"/>
      <c r="E1" s="47"/>
      <c r="F1" s="47"/>
      <c r="G1" s="47"/>
      <c r="H1" s="47"/>
      <c r="I1" s="47"/>
    </row>
    <row r="2" spans="1:10">
      <c r="A2" s="48" t="s">
        <v>1</v>
      </c>
      <c r="B2" s="49"/>
      <c r="C2" s="49"/>
      <c r="D2" s="49"/>
      <c r="E2" s="49"/>
      <c r="F2" s="49"/>
      <c r="G2" s="49"/>
      <c r="H2" s="49"/>
      <c r="I2" s="49"/>
    </row>
    <row r="3" spans="1:10">
      <c r="A3" s="2" t="s">
        <v>2</v>
      </c>
      <c r="B3" s="50" t="s">
        <v>288</v>
      </c>
      <c r="C3" s="51"/>
      <c r="D3" s="51"/>
      <c r="E3" s="51"/>
      <c r="F3" s="51"/>
      <c r="G3" s="51"/>
      <c r="H3" s="51"/>
      <c r="I3" s="52"/>
    </row>
    <row r="4" spans="1:10" ht="30">
      <c r="A4" s="3" t="s">
        <v>3</v>
      </c>
      <c r="B4" s="4" t="s">
        <v>4</v>
      </c>
      <c r="C4" s="3" t="s">
        <v>5</v>
      </c>
      <c r="D4" s="5" t="s">
        <v>6</v>
      </c>
      <c r="E4" s="6" t="s">
        <v>7</v>
      </c>
      <c r="F4" s="6" t="s">
        <v>8</v>
      </c>
      <c r="G4" s="6" t="s">
        <v>9</v>
      </c>
      <c r="H4" s="7" t="s">
        <v>10</v>
      </c>
      <c r="I4" s="7" t="s">
        <v>11</v>
      </c>
      <c r="J4" s="24" t="s">
        <v>12</v>
      </c>
    </row>
    <row r="5" spans="1:10" ht="109.5" customHeight="1">
      <c r="A5" s="57" t="s">
        <v>13</v>
      </c>
      <c r="B5" s="63" t="s">
        <v>14</v>
      </c>
      <c r="C5" s="63" t="s">
        <v>15</v>
      </c>
      <c r="D5" s="9" t="s">
        <v>16</v>
      </c>
      <c r="E5" s="9">
        <v>1</v>
      </c>
      <c r="F5" s="9" t="s">
        <v>17</v>
      </c>
      <c r="G5" s="10">
        <v>98</v>
      </c>
      <c r="H5" s="32" t="s">
        <v>289</v>
      </c>
      <c r="I5" s="25" t="s">
        <v>275</v>
      </c>
      <c r="J5" s="26">
        <f>E5*G5/100</f>
        <v>0.98</v>
      </c>
    </row>
    <row r="6" spans="1:10" ht="351">
      <c r="A6" s="58"/>
      <c r="B6" s="64"/>
      <c r="C6" s="64"/>
      <c r="D6" s="9" t="s">
        <v>18</v>
      </c>
      <c r="E6" s="9">
        <v>3</v>
      </c>
      <c r="F6" s="9" t="s">
        <v>19</v>
      </c>
      <c r="G6" s="10">
        <v>95</v>
      </c>
      <c r="H6" s="32" t="s">
        <v>290</v>
      </c>
      <c r="I6" s="31" t="s">
        <v>238</v>
      </c>
      <c r="J6" s="26">
        <f t="shared" ref="J6:J55" si="0">E6*G6/100</f>
        <v>2.85</v>
      </c>
    </row>
    <row r="7" spans="1:10" ht="65">
      <c r="A7" s="58"/>
      <c r="B7" s="63" t="s">
        <v>20</v>
      </c>
      <c r="C7" s="63" t="s">
        <v>21</v>
      </c>
      <c r="D7" s="9" t="s">
        <v>22</v>
      </c>
      <c r="E7" s="9">
        <v>1</v>
      </c>
      <c r="F7" s="9" t="s">
        <v>23</v>
      </c>
      <c r="G7" s="10">
        <v>96</v>
      </c>
      <c r="H7" s="29" t="s">
        <v>292</v>
      </c>
      <c r="I7" s="25" t="s">
        <v>24</v>
      </c>
      <c r="J7" s="26">
        <f t="shared" si="0"/>
        <v>0.96</v>
      </c>
    </row>
    <row r="8" spans="1:10" ht="65">
      <c r="A8" s="58"/>
      <c r="B8" s="64"/>
      <c r="C8" s="64"/>
      <c r="D8" s="9" t="s">
        <v>25</v>
      </c>
      <c r="E8" s="9">
        <v>5</v>
      </c>
      <c r="F8" s="9" t="s">
        <v>26</v>
      </c>
      <c r="G8" s="10">
        <v>95</v>
      </c>
      <c r="H8" s="29" t="s">
        <v>293</v>
      </c>
      <c r="I8" s="25" t="s">
        <v>27</v>
      </c>
      <c r="J8" s="26">
        <f t="shared" si="0"/>
        <v>4.75</v>
      </c>
    </row>
    <row r="9" spans="1:10" ht="195">
      <c r="A9" s="58"/>
      <c r="B9" s="63" t="s">
        <v>28</v>
      </c>
      <c r="C9" s="63" t="s">
        <v>29</v>
      </c>
      <c r="D9" s="9" t="s">
        <v>30</v>
      </c>
      <c r="E9" s="9">
        <v>2</v>
      </c>
      <c r="F9" s="9" t="s">
        <v>31</v>
      </c>
      <c r="G9" s="10">
        <v>92</v>
      </c>
      <c r="H9" s="32" t="s">
        <v>291</v>
      </c>
      <c r="I9" s="25" t="s">
        <v>32</v>
      </c>
      <c r="J9" s="26">
        <f t="shared" si="0"/>
        <v>1.84</v>
      </c>
    </row>
    <row r="10" spans="1:10" ht="143">
      <c r="A10" s="58"/>
      <c r="B10" s="65"/>
      <c r="C10" s="65"/>
      <c r="D10" s="9" t="s">
        <v>33</v>
      </c>
      <c r="E10" s="9">
        <v>2</v>
      </c>
      <c r="F10" s="9" t="s">
        <v>34</v>
      </c>
      <c r="G10" s="10">
        <v>95</v>
      </c>
      <c r="H10" s="29" t="s">
        <v>286</v>
      </c>
      <c r="I10" s="25" t="s">
        <v>35</v>
      </c>
      <c r="J10" s="26">
        <f t="shared" si="0"/>
        <v>1.9</v>
      </c>
    </row>
    <row r="11" spans="1:10" ht="84.5" customHeight="1">
      <c r="A11" s="58"/>
      <c r="B11" s="64"/>
      <c r="C11" s="64"/>
      <c r="D11" s="9" t="s">
        <v>36</v>
      </c>
      <c r="E11" s="9">
        <v>2</v>
      </c>
      <c r="F11" s="9" t="s">
        <v>37</v>
      </c>
      <c r="G11" s="11">
        <v>94</v>
      </c>
      <c r="H11" s="29" t="s">
        <v>294</v>
      </c>
      <c r="I11" s="31" t="s">
        <v>287</v>
      </c>
      <c r="J11" s="26">
        <f t="shared" si="0"/>
        <v>1.88</v>
      </c>
    </row>
    <row r="12" spans="1:10" ht="130">
      <c r="A12" s="59"/>
      <c r="B12" s="66" t="s">
        <v>38</v>
      </c>
      <c r="C12" s="63" t="s">
        <v>39</v>
      </c>
      <c r="D12" s="12" t="s">
        <v>40</v>
      </c>
      <c r="E12" s="9">
        <v>4</v>
      </c>
      <c r="F12" s="9" t="s">
        <v>41</v>
      </c>
      <c r="G12" s="10">
        <v>98</v>
      </c>
      <c r="H12" s="29" t="s">
        <v>295</v>
      </c>
      <c r="I12" s="25" t="s">
        <v>42</v>
      </c>
      <c r="J12" s="26">
        <f t="shared" si="0"/>
        <v>3.92</v>
      </c>
    </row>
    <row r="13" spans="1:10" ht="77.25" customHeight="1">
      <c r="A13" s="59"/>
      <c r="B13" s="67"/>
      <c r="C13" s="64"/>
      <c r="D13" s="12" t="s">
        <v>43</v>
      </c>
      <c r="E13" s="9">
        <v>2</v>
      </c>
      <c r="F13" s="9" t="s">
        <v>44</v>
      </c>
      <c r="G13" s="10">
        <v>97</v>
      </c>
      <c r="H13" s="29" t="s">
        <v>243</v>
      </c>
      <c r="I13" s="25" t="s">
        <v>45</v>
      </c>
      <c r="J13" s="26">
        <f t="shared" si="0"/>
        <v>1.94</v>
      </c>
    </row>
    <row r="14" spans="1:10" ht="258" customHeight="1">
      <c r="A14" s="59"/>
      <c r="B14" s="66" t="s">
        <v>46</v>
      </c>
      <c r="C14" s="63" t="s">
        <v>47</v>
      </c>
      <c r="D14" s="12" t="s">
        <v>48</v>
      </c>
      <c r="E14" s="9">
        <v>1</v>
      </c>
      <c r="F14" s="9" t="s">
        <v>49</v>
      </c>
      <c r="G14" s="10">
        <v>97</v>
      </c>
      <c r="H14" s="29" t="s">
        <v>276</v>
      </c>
      <c r="I14" s="25" t="s">
        <v>50</v>
      </c>
      <c r="J14" s="26">
        <f t="shared" si="0"/>
        <v>0.97</v>
      </c>
    </row>
    <row r="15" spans="1:10" ht="208">
      <c r="A15" s="59"/>
      <c r="B15" s="67"/>
      <c r="C15" s="64"/>
      <c r="D15" s="12" t="s">
        <v>51</v>
      </c>
      <c r="E15" s="9">
        <v>6</v>
      </c>
      <c r="F15" s="9" t="s">
        <v>52</v>
      </c>
      <c r="G15" s="10">
        <v>96</v>
      </c>
      <c r="H15" s="29" t="s">
        <v>244</v>
      </c>
      <c r="I15" s="25" t="s">
        <v>53</v>
      </c>
      <c r="J15" s="26">
        <f t="shared" si="0"/>
        <v>5.76</v>
      </c>
    </row>
    <row r="16" spans="1:10" ht="261.75" customHeight="1">
      <c r="A16" s="59"/>
      <c r="B16" s="63" t="s">
        <v>54</v>
      </c>
      <c r="C16" s="63" t="s">
        <v>55</v>
      </c>
      <c r="D16" s="9" t="s">
        <v>56</v>
      </c>
      <c r="E16" s="9">
        <v>2</v>
      </c>
      <c r="F16" s="9" t="s">
        <v>57</v>
      </c>
      <c r="G16" s="13">
        <v>96</v>
      </c>
      <c r="H16" s="33" t="s">
        <v>277</v>
      </c>
      <c r="I16" s="27" t="s">
        <v>58</v>
      </c>
      <c r="J16" s="26">
        <f t="shared" si="0"/>
        <v>1.92</v>
      </c>
    </row>
    <row r="17" spans="1:10" ht="65">
      <c r="A17" s="59"/>
      <c r="B17" s="65"/>
      <c r="C17" s="65"/>
      <c r="D17" s="9" t="s">
        <v>59</v>
      </c>
      <c r="E17" s="9">
        <v>1</v>
      </c>
      <c r="F17" s="9" t="s">
        <v>60</v>
      </c>
      <c r="G17" s="13">
        <v>95</v>
      </c>
      <c r="H17" s="33" t="s">
        <v>274</v>
      </c>
      <c r="I17" s="25" t="s">
        <v>61</v>
      </c>
      <c r="J17" s="26">
        <f t="shared" si="0"/>
        <v>0.95</v>
      </c>
    </row>
    <row r="18" spans="1:10" ht="80.5" customHeight="1">
      <c r="A18" s="59"/>
      <c r="B18" s="65"/>
      <c r="C18" s="65"/>
      <c r="D18" s="9" t="s">
        <v>62</v>
      </c>
      <c r="E18" s="9">
        <v>1</v>
      </c>
      <c r="F18" s="9" t="s">
        <v>63</v>
      </c>
      <c r="G18" s="13">
        <v>90</v>
      </c>
      <c r="H18" s="33" t="s">
        <v>296</v>
      </c>
      <c r="I18" s="25" t="s">
        <v>64</v>
      </c>
      <c r="J18" s="26">
        <f t="shared" si="0"/>
        <v>0.9</v>
      </c>
    </row>
    <row r="19" spans="1:10" ht="39">
      <c r="A19" s="59"/>
      <c r="B19" s="64"/>
      <c r="C19" s="64"/>
      <c r="D19" s="9" t="s">
        <v>65</v>
      </c>
      <c r="E19" s="9">
        <v>1</v>
      </c>
      <c r="F19" s="9" t="s">
        <v>66</v>
      </c>
      <c r="G19" s="13">
        <v>80</v>
      </c>
      <c r="H19" s="33" t="s">
        <v>236</v>
      </c>
      <c r="I19" s="31" t="s">
        <v>258</v>
      </c>
      <c r="J19" s="26">
        <f t="shared" si="0"/>
        <v>0.8</v>
      </c>
    </row>
    <row r="20" spans="1:10" ht="101.5" customHeight="1">
      <c r="A20" s="59"/>
      <c r="B20" s="63" t="s">
        <v>67</v>
      </c>
      <c r="C20" s="63" t="s">
        <v>68</v>
      </c>
      <c r="D20" s="9" t="s">
        <v>69</v>
      </c>
      <c r="E20" s="9">
        <v>1</v>
      </c>
      <c r="F20" s="9" t="s">
        <v>70</v>
      </c>
      <c r="G20" s="10">
        <v>96</v>
      </c>
      <c r="H20" s="30" t="s">
        <v>237</v>
      </c>
      <c r="I20" s="25" t="s">
        <v>71</v>
      </c>
      <c r="J20" s="26">
        <f t="shared" si="0"/>
        <v>0.96</v>
      </c>
    </row>
    <row r="21" spans="1:10" ht="165.75" customHeight="1">
      <c r="A21" s="59"/>
      <c r="B21" s="65"/>
      <c r="C21" s="65"/>
      <c r="D21" s="9" t="s">
        <v>72</v>
      </c>
      <c r="E21" s="9">
        <v>2</v>
      </c>
      <c r="F21" s="9" t="s">
        <v>73</v>
      </c>
      <c r="G21" s="10">
        <v>97</v>
      </c>
      <c r="H21" s="33" t="s">
        <v>297</v>
      </c>
      <c r="I21" s="25" t="s">
        <v>74</v>
      </c>
      <c r="J21" s="26">
        <f t="shared" si="0"/>
        <v>1.94</v>
      </c>
    </row>
    <row r="22" spans="1:10" ht="145.5" customHeight="1">
      <c r="A22" s="60"/>
      <c r="B22" s="64"/>
      <c r="C22" s="64"/>
      <c r="D22" s="9" t="s">
        <v>75</v>
      </c>
      <c r="E22" s="9">
        <v>3</v>
      </c>
      <c r="F22" s="9" t="s">
        <v>76</v>
      </c>
      <c r="G22" s="10">
        <v>97</v>
      </c>
      <c r="H22" s="33" t="s">
        <v>278</v>
      </c>
      <c r="I22" s="25" t="s">
        <v>77</v>
      </c>
      <c r="J22" s="26">
        <f t="shared" si="0"/>
        <v>2.91</v>
      </c>
    </row>
    <row r="23" spans="1:10" ht="52">
      <c r="A23" s="57" t="s">
        <v>78</v>
      </c>
      <c r="B23" s="66" t="s">
        <v>79</v>
      </c>
      <c r="C23" s="63" t="s">
        <v>80</v>
      </c>
      <c r="D23" s="12" t="s">
        <v>81</v>
      </c>
      <c r="E23" s="9">
        <v>1</v>
      </c>
      <c r="F23" s="9" t="s">
        <v>82</v>
      </c>
      <c r="G23" s="13">
        <v>92</v>
      </c>
      <c r="H23" s="33" t="s">
        <v>279</v>
      </c>
      <c r="I23" s="25" t="s">
        <v>83</v>
      </c>
      <c r="J23" s="1">
        <f>E23*G23/100</f>
        <v>0.92</v>
      </c>
    </row>
    <row r="24" spans="1:10" ht="78">
      <c r="A24" s="58"/>
      <c r="B24" s="70"/>
      <c r="C24" s="65"/>
      <c r="D24" s="12" t="s">
        <v>84</v>
      </c>
      <c r="E24" s="9">
        <v>2</v>
      </c>
      <c r="F24" s="9" t="s">
        <v>85</v>
      </c>
      <c r="G24" s="13">
        <v>97</v>
      </c>
      <c r="H24" s="33" t="s">
        <v>298</v>
      </c>
      <c r="I24" s="25" t="s">
        <v>86</v>
      </c>
      <c r="J24" s="1">
        <f t="shared" si="0"/>
        <v>1.94</v>
      </c>
    </row>
    <row r="25" spans="1:10" ht="221.5" customHeight="1">
      <c r="A25" s="58"/>
      <c r="B25" s="70"/>
      <c r="C25" s="59"/>
      <c r="D25" s="12" t="s">
        <v>87</v>
      </c>
      <c r="E25" s="9">
        <v>1</v>
      </c>
      <c r="F25" s="9" t="s">
        <v>88</v>
      </c>
      <c r="G25" s="13">
        <v>92</v>
      </c>
      <c r="H25" s="33" t="s">
        <v>280</v>
      </c>
      <c r="I25" s="25" t="s">
        <v>89</v>
      </c>
      <c r="J25" s="1">
        <f t="shared" si="0"/>
        <v>0.92</v>
      </c>
    </row>
    <row r="26" spans="1:10" ht="52">
      <c r="A26" s="58"/>
      <c r="B26" s="70"/>
      <c r="C26" s="59"/>
      <c r="D26" s="12" t="s">
        <v>90</v>
      </c>
      <c r="E26" s="9">
        <v>1</v>
      </c>
      <c r="F26" s="9" t="s">
        <v>91</v>
      </c>
      <c r="G26" s="13">
        <v>96</v>
      </c>
      <c r="H26" s="30" t="s">
        <v>299</v>
      </c>
      <c r="I26" s="25" t="s">
        <v>92</v>
      </c>
      <c r="J26" s="1">
        <f t="shared" si="0"/>
        <v>0.96</v>
      </c>
    </row>
    <row r="27" spans="1:10" ht="52.5" customHeight="1">
      <c r="A27" s="58"/>
      <c r="B27" s="67"/>
      <c r="C27" s="60"/>
      <c r="D27" s="12" t="s">
        <v>93</v>
      </c>
      <c r="E27" s="9">
        <v>1</v>
      </c>
      <c r="F27" s="9" t="s">
        <v>94</v>
      </c>
      <c r="G27" s="13">
        <v>97</v>
      </c>
      <c r="H27" s="30" t="s">
        <v>281</v>
      </c>
      <c r="I27" s="25" t="s">
        <v>95</v>
      </c>
      <c r="J27" s="1">
        <f t="shared" si="0"/>
        <v>0.97</v>
      </c>
    </row>
    <row r="28" spans="1:10" ht="65">
      <c r="A28" s="58"/>
      <c r="B28" s="66" t="s">
        <v>96</v>
      </c>
      <c r="C28" s="63" t="s">
        <v>97</v>
      </c>
      <c r="D28" s="12" t="s">
        <v>98</v>
      </c>
      <c r="E28" s="9">
        <v>1.5</v>
      </c>
      <c r="F28" s="9" t="s">
        <v>99</v>
      </c>
      <c r="G28" s="13">
        <v>95</v>
      </c>
      <c r="H28" s="30" t="s">
        <v>245</v>
      </c>
      <c r="I28" s="25" t="s">
        <v>100</v>
      </c>
      <c r="J28" s="1">
        <f t="shared" si="0"/>
        <v>1.425</v>
      </c>
    </row>
    <row r="29" spans="1:10" ht="107.5" customHeight="1">
      <c r="A29" s="58"/>
      <c r="B29" s="71"/>
      <c r="C29" s="65"/>
      <c r="D29" s="12" t="s">
        <v>101</v>
      </c>
      <c r="E29" s="9">
        <v>1.5</v>
      </c>
      <c r="F29" s="9" t="s">
        <v>102</v>
      </c>
      <c r="G29" s="15">
        <v>97</v>
      </c>
      <c r="H29" s="30" t="s">
        <v>300</v>
      </c>
      <c r="I29" s="25" t="s">
        <v>103</v>
      </c>
      <c r="J29" s="1">
        <f t="shared" si="0"/>
        <v>1.4550000000000001</v>
      </c>
    </row>
    <row r="30" spans="1:10" ht="72" customHeight="1">
      <c r="A30" s="58"/>
      <c r="B30" s="71"/>
      <c r="C30" s="59"/>
      <c r="D30" s="12" t="s">
        <v>104</v>
      </c>
      <c r="E30" s="9">
        <v>1.5</v>
      </c>
      <c r="F30" s="9" t="s">
        <v>105</v>
      </c>
      <c r="G30" s="13">
        <v>94</v>
      </c>
      <c r="H30" s="30" t="s">
        <v>246</v>
      </c>
      <c r="I30" s="25" t="s">
        <v>106</v>
      </c>
      <c r="J30" s="1">
        <f t="shared" si="0"/>
        <v>1.41</v>
      </c>
    </row>
    <row r="31" spans="1:10" ht="91.5" customHeight="1">
      <c r="A31" s="58"/>
      <c r="B31" s="72"/>
      <c r="C31" s="60"/>
      <c r="D31" s="12" t="s">
        <v>107</v>
      </c>
      <c r="E31" s="9">
        <v>1.5</v>
      </c>
      <c r="F31" s="9" t="s">
        <v>108</v>
      </c>
      <c r="G31" s="13">
        <v>96</v>
      </c>
      <c r="H31" s="38" t="s">
        <v>247</v>
      </c>
      <c r="I31" s="25" t="s">
        <v>109</v>
      </c>
      <c r="J31" s="1">
        <f t="shared" si="0"/>
        <v>1.44</v>
      </c>
    </row>
    <row r="32" spans="1:10" ht="39">
      <c r="A32" s="58"/>
      <c r="B32" s="66" t="s">
        <v>110</v>
      </c>
      <c r="C32" s="63" t="s">
        <v>111</v>
      </c>
      <c r="D32" s="12" t="s">
        <v>112</v>
      </c>
      <c r="E32" s="9">
        <v>1</v>
      </c>
      <c r="F32" s="9" t="s">
        <v>113</v>
      </c>
      <c r="G32" s="10">
        <v>97</v>
      </c>
      <c r="H32" s="35" t="s">
        <v>282</v>
      </c>
      <c r="I32" s="25" t="s">
        <v>114</v>
      </c>
      <c r="J32" s="1">
        <f t="shared" si="0"/>
        <v>0.97</v>
      </c>
    </row>
    <row r="33" spans="1:10" ht="39">
      <c r="A33" s="58"/>
      <c r="B33" s="67"/>
      <c r="C33" s="64"/>
      <c r="D33" s="12" t="s">
        <v>115</v>
      </c>
      <c r="E33" s="9">
        <v>3</v>
      </c>
      <c r="F33" s="9" t="s">
        <v>116</v>
      </c>
      <c r="G33" s="13">
        <v>96</v>
      </c>
      <c r="H33" s="35" t="s">
        <v>248</v>
      </c>
      <c r="I33" s="25" t="s">
        <v>117</v>
      </c>
      <c r="J33" s="1">
        <f t="shared" si="0"/>
        <v>2.88</v>
      </c>
    </row>
    <row r="34" spans="1:10" ht="52">
      <c r="A34" s="59"/>
      <c r="B34" s="66" t="s">
        <v>118</v>
      </c>
      <c r="C34" s="78" t="s">
        <v>119</v>
      </c>
      <c r="D34" s="8" t="s">
        <v>120</v>
      </c>
      <c r="E34" s="8">
        <v>1</v>
      </c>
      <c r="F34" s="9" t="s">
        <v>121</v>
      </c>
      <c r="G34" s="13">
        <v>95</v>
      </c>
      <c r="H34" s="35" t="s">
        <v>301</v>
      </c>
      <c r="I34" s="25" t="s">
        <v>122</v>
      </c>
      <c r="J34" s="1">
        <f t="shared" si="0"/>
        <v>0.95</v>
      </c>
    </row>
    <row r="35" spans="1:10" ht="52">
      <c r="A35" s="59"/>
      <c r="B35" s="71"/>
      <c r="C35" s="79"/>
      <c r="D35" s="8" t="s">
        <v>123</v>
      </c>
      <c r="E35" s="8">
        <v>1</v>
      </c>
      <c r="F35" s="9" t="s">
        <v>124</v>
      </c>
      <c r="G35" s="13">
        <v>96</v>
      </c>
      <c r="H35" s="35" t="s">
        <v>249</v>
      </c>
      <c r="I35" s="25" t="s">
        <v>125</v>
      </c>
      <c r="J35" s="1">
        <f t="shared" si="0"/>
        <v>0.96</v>
      </c>
    </row>
    <row r="36" spans="1:10" ht="78">
      <c r="A36" s="59"/>
      <c r="B36" s="71"/>
      <c r="C36" s="79"/>
      <c r="D36" s="8" t="s">
        <v>126</v>
      </c>
      <c r="E36" s="8">
        <v>3</v>
      </c>
      <c r="F36" s="9" t="s">
        <v>127</v>
      </c>
      <c r="G36" s="13">
        <v>97</v>
      </c>
      <c r="H36" s="35" t="s">
        <v>250</v>
      </c>
      <c r="I36" s="25" t="s">
        <v>128</v>
      </c>
      <c r="J36" s="1">
        <f t="shared" si="0"/>
        <v>2.91</v>
      </c>
    </row>
    <row r="37" spans="1:10" ht="65" customHeight="1">
      <c r="A37" s="59"/>
      <c r="B37" s="71"/>
      <c r="C37" s="79"/>
      <c r="D37" s="16" t="s">
        <v>129</v>
      </c>
      <c r="E37" s="8">
        <v>1</v>
      </c>
      <c r="F37" s="9" t="s">
        <v>130</v>
      </c>
      <c r="G37" s="13"/>
      <c r="H37" s="30" t="s">
        <v>251</v>
      </c>
      <c r="I37" s="25" t="s">
        <v>131</v>
      </c>
      <c r="J37" s="1">
        <f t="shared" si="0"/>
        <v>0</v>
      </c>
    </row>
    <row r="38" spans="1:10" ht="39">
      <c r="A38" s="59"/>
      <c r="B38" s="71"/>
      <c r="C38" s="79"/>
      <c r="D38" s="16" t="s">
        <v>132</v>
      </c>
      <c r="E38" s="8">
        <v>3</v>
      </c>
      <c r="F38" s="9" t="s">
        <v>133</v>
      </c>
      <c r="G38" s="13"/>
      <c r="H38" s="30" t="s">
        <v>251</v>
      </c>
      <c r="I38" s="25" t="s">
        <v>134</v>
      </c>
      <c r="J38" s="1">
        <f t="shared" si="0"/>
        <v>0</v>
      </c>
    </row>
    <row r="39" spans="1:10" ht="52">
      <c r="A39" s="59"/>
      <c r="B39" s="71"/>
      <c r="C39" s="79"/>
      <c r="D39" s="16" t="s">
        <v>135</v>
      </c>
      <c r="E39" s="8">
        <v>1</v>
      </c>
      <c r="F39" s="9" t="s">
        <v>136</v>
      </c>
      <c r="G39" s="13"/>
      <c r="H39" s="30" t="s">
        <v>251</v>
      </c>
      <c r="I39" s="25" t="s">
        <v>137</v>
      </c>
      <c r="J39" s="1">
        <f t="shared" si="0"/>
        <v>0</v>
      </c>
    </row>
    <row r="40" spans="1:10" ht="39">
      <c r="A40" s="59"/>
      <c r="B40" s="73" t="s">
        <v>138</v>
      </c>
      <c r="C40" s="80" t="s">
        <v>139</v>
      </c>
      <c r="D40" s="17" t="s">
        <v>140</v>
      </c>
      <c r="E40" s="18">
        <v>1</v>
      </c>
      <c r="F40" s="9" t="s">
        <v>141</v>
      </c>
      <c r="G40" s="19">
        <v>96</v>
      </c>
      <c r="H40" s="30" t="s">
        <v>240</v>
      </c>
      <c r="I40" s="25" t="s">
        <v>142</v>
      </c>
      <c r="J40" s="1">
        <f t="shared" si="0"/>
        <v>0.96</v>
      </c>
    </row>
    <row r="41" spans="1:10" ht="72.5" customHeight="1">
      <c r="A41" s="59"/>
      <c r="B41" s="74"/>
      <c r="C41" s="81"/>
      <c r="D41" s="17" t="s">
        <v>143</v>
      </c>
      <c r="E41" s="18">
        <v>1</v>
      </c>
      <c r="F41" s="9" t="s">
        <v>144</v>
      </c>
      <c r="G41" s="19">
        <v>95</v>
      </c>
      <c r="H41" s="30" t="s">
        <v>253</v>
      </c>
      <c r="I41" s="25" t="s">
        <v>145</v>
      </c>
      <c r="J41" s="1">
        <f t="shared" si="0"/>
        <v>0.95</v>
      </c>
    </row>
    <row r="42" spans="1:10" ht="78">
      <c r="A42" s="59"/>
      <c r="B42" s="74"/>
      <c r="C42" s="81"/>
      <c r="D42" s="17" t="s">
        <v>146</v>
      </c>
      <c r="E42" s="18">
        <v>2</v>
      </c>
      <c r="F42" s="9" t="s">
        <v>147</v>
      </c>
      <c r="G42" s="19">
        <v>96</v>
      </c>
      <c r="H42" s="30" t="s">
        <v>302</v>
      </c>
      <c r="I42" s="25" t="s">
        <v>148</v>
      </c>
      <c r="J42" s="1">
        <f t="shared" si="0"/>
        <v>1.92</v>
      </c>
    </row>
    <row r="43" spans="1:10" ht="104">
      <c r="A43" s="59"/>
      <c r="B43" s="74"/>
      <c r="C43" s="59"/>
      <c r="D43" s="17" t="s">
        <v>149</v>
      </c>
      <c r="E43" s="18">
        <v>1</v>
      </c>
      <c r="F43" s="9" t="s">
        <v>150</v>
      </c>
      <c r="G43" s="19">
        <v>95</v>
      </c>
      <c r="H43" s="30" t="s">
        <v>257</v>
      </c>
      <c r="I43" s="25" t="s">
        <v>151</v>
      </c>
      <c r="J43" s="1">
        <f t="shared" si="0"/>
        <v>0.95</v>
      </c>
    </row>
    <row r="44" spans="1:10" ht="104">
      <c r="A44" s="59"/>
      <c r="B44" s="75"/>
      <c r="C44" s="60"/>
      <c r="D44" s="17" t="s">
        <v>152</v>
      </c>
      <c r="E44" s="18">
        <v>2</v>
      </c>
      <c r="F44" s="9" t="s">
        <v>153</v>
      </c>
      <c r="G44" s="19">
        <v>95</v>
      </c>
      <c r="H44" s="30" t="s">
        <v>303</v>
      </c>
      <c r="I44" s="25" t="s">
        <v>154</v>
      </c>
      <c r="J44" s="1">
        <f t="shared" si="0"/>
        <v>1.9</v>
      </c>
    </row>
    <row r="45" spans="1:10" ht="52">
      <c r="A45" s="59"/>
      <c r="B45" s="73" t="s">
        <v>155</v>
      </c>
      <c r="C45" s="80" t="s">
        <v>156</v>
      </c>
      <c r="D45" s="17" t="s">
        <v>157</v>
      </c>
      <c r="E45" s="18">
        <v>1</v>
      </c>
      <c r="F45" s="9" t="s">
        <v>158</v>
      </c>
      <c r="G45" s="36">
        <v>97</v>
      </c>
      <c r="H45" s="30" t="s">
        <v>242</v>
      </c>
      <c r="I45" s="25" t="s">
        <v>159</v>
      </c>
      <c r="J45" s="1">
        <f t="shared" si="0"/>
        <v>0.97</v>
      </c>
    </row>
    <row r="46" spans="1:10" ht="52">
      <c r="A46" s="60"/>
      <c r="B46" s="72"/>
      <c r="C46" s="60"/>
      <c r="D46" s="12" t="s">
        <v>160</v>
      </c>
      <c r="E46" s="9">
        <v>1</v>
      </c>
      <c r="F46" s="9" t="s">
        <v>161</v>
      </c>
      <c r="G46" s="36">
        <v>97</v>
      </c>
      <c r="H46" s="30" t="s">
        <v>242</v>
      </c>
      <c r="I46" s="25" t="s">
        <v>162</v>
      </c>
      <c r="J46" s="1">
        <f t="shared" si="0"/>
        <v>0.97</v>
      </c>
    </row>
    <row r="47" spans="1:10" ht="91">
      <c r="A47" s="57" t="s">
        <v>163</v>
      </c>
      <c r="B47" s="66" t="s">
        <v>164</v>
      </c>
      <c r="C47" s="63" t="s">
        <v>165</v>
      </c>
      <c r="D47" s="12" t="s">
        <v>166</v>
      </c>
      <c r="E47" s="9">
        <v>3</v>
      </c>
      <c r="F47" s="9" t="s">
        <v>167</v>
      </c>
      <c r="G47" s="11">
        <v>95</v>
      </c>
      <c r="H47" s="30" t="s">
        <v>304</v>
      </c>
      <c r="I47" s="25" t="s">
        <v>168</v>
      </c>
      <c r="J47" s="1">
        <f t="shared" si="0"/>
        <v>2.85</v>
      </c>
    </row>
    <row r="48" spans="1:10" ht="52">
      <c r="A48" s="58"/>
      <c r="B48" s="76"/>
      <c r="C48" s="59"/>
      <c r="D48" s="12" t="s">
        <v>169</v>
      </c>
      <c r="E48" s="9">
        <v>2</v>
      </c>
      <c r="F48" s="9" t="s">
        <v>170</v>
      </c>
      <c r="G48" s="10">
        <v>0</v>
      </c>
      <c r="H48" s="34" t="s">
        <v>254</v>
      </c>
      <c r="I48" s="25" t="s">
        <v>171</v>
      </c>
      <c r="J48" s="1">
        <f t="shared" si="0"/>
        <v>0</v>
      </c>
    </row>
    <row r="49" spans="1:10" ht="104">
      <c r="A49" s="58"/>
      <c r="B49" s="76"/>
      <c r="C49" s="59"/>
      <c r="D49" s="12" t="s">
        <v>172</v>
      </c>
      <c r="E49" s="9">
        <v>3</v>
      </c>
      <c r="F49" s="9" t="s">
        <v>173</v>
      </c>
      <c r="G49" s="10">
        <v>96</v>
      </c>
      <c r="H49" s="34" t="s">
        <v>284</v>
      </c>
      <c r="I49" s="25" t="s">
        <v>174</v>
      </c>
      <c r="J49" s="1">
        <f t="shared" si="0"/>
        <v>2.88</v>
      </c>
    </row>
    <row r="50" spans="1:10" ht="91">
      <c r="A50" s="58"/>
      <c r="B50" s="76"/>
      <c r="C50" s="59"/>
      <c r="D50" s="12" t="s">
        <v>175</v>
      </c>
      <c r="E50" s="9">
        <v>5</v>
      </c>
      <c r="F50" s="9" t="s">
        <v>176</v>
      </c>
      <c r="G50" s="10">
        <v>95</v>
      </c>
      <c r="H50" s="34" t="s">
        <v>283</v>
      </c>
      <c r="I50" s="25" t="s">
        <v>177</v>
      </c>
      <c r="J50" s="1">
        <f t="shared" si="0"/>
        <v>4.75</v>
      </c>
    </row>
    <row r="51" spans="1:10" ht="101.25" customHeight="1">
      <c r="A51" s="58"/>
      <c r="B51" s="77"/>
      <c r="C51" s="60"/>
      <c r="D51" s="12" t="s">
        <v>178</v>
      </c>
      <c r="E51" s="9">
        <v>2</v>
      </c>
      <c r="F51" s="9" t="s">
        <v>179</v>
      </c>
      <c r="G51" s="11">
        <v>92</v>
      </c>
      <c r="H51" s="34" t="s">
        <v>305</v>
      </c>
      <c r="I51" s="25" t="s">
        <v>180</v>
      </c>
      <c r="J51" s="1">
        <f t="shared" si="0"/>
        <v>1.84</v>
      </c>
    </row>
    <row r="52" spans="1:10" ht="275.25" customHeight="1">
      <c r="A52" s="59"/>
      <c r="B52" s="66" t="s">
        <v>181</v>
      </c>
      <c r="C52" s="63" t="s">
        <v>182</v>
      </c>
      <c r="D52" s="12" t="s">
        <v>183</v>
      </c>
      <c r="E52" s="9">
        <v>2</v>
      </c>
      <c r="F52" s="9" t="s">
        <v>184</v>
      </c>
      <c r="G52" s="10">
        <v>96</v>
      </c>
      <c r="H52" s="34" t="s">
        <v>306</v>
      </c>
      <c r="I52" s="25" t="s">
        <v>185</v>
      </c>
      <c r="J52" s="1">
        <f t="shared" si="0"/>
        <v>1.92</v>
      </c>
    </row>
    <row r="53" spans="1:10" ht="131.5" customHeight="1">
      <c r="A53" s="59"/>
      <c r="B53" s="70"/>
      <c r="C53" s="59"/>
      <c r="D53" s="12" t="s">
        <v>186</v>
      </c>
      <c r="E53" s="9">
        <v>7</v>
      </c>
      <c r="F53" s="9" t="s">
        <v>187</v>
      </c>
      <c r="G53" s="10">
        <v>96</v>
      </c>
      <c r="H53" s="34" t="s">
        <v>307</v>
      </c>
      <c r="I53" s="25" t="s">
        <v>188</v>
      </c>
      <c r="J53" s="1">
        <f t="shared" si="0"/>
        <v>6.72</v>
      </c>
    </row>
    <row r="54" spans="1:10" ht="93" customHeight="1">
      <c r="A54" s="60"/>
      <c r="B54" s="67"/>
      <c r="C54" s="60"/>
      <c r="D54" s="12" t="s">
        <v>189</v>
      </c>
      <c r="E54" s="9">
        <v>1</v>
      </c>
      <c r="F54" s="9" t="s">
        <v>190</v>
      </c>
      <c r="G54" s="10">
        <v>97</v>
      </c>
      <c r="H54" s="34" t="s">
        <v>308</v>
      </c>
      <c r="I54" s="25" t="s">
        <v>191</v>
      </c>
      <c r="J54" s="1">
        <f t="shared" si="0"/>
        <v>0.97</v>
      </c>
    </row>
    <row r="55" spans="1:10" ht="132.75" customHeight="1">
      <c r="A55" s="57" t="s">
        <v>192</v>
      </c>
      <c r="B55" s="20" t="s">
        <v>193</v>
      </c>
      <c r="C55" s="8" t="s">
        <v>194</v>
      </c>
      <c r="D55" s="12" t="s">
        <v>195</v>
      </c>
      <c r="E55" s="9">
        <v>1</v>
      </c>
      <c r="F55" s="9" t="s">
        <v>196</v>
      </c>
      <c r="G55" s="10"/>
      <c r="H55" s="29" t="s">
        <v>252</v>
      </c>
      <c r="I55" s="25" t="s">
        <v>197</v>
      </c>
      <c r="J55" s="1">
        <f t="shared" si="0"/>
        <v>0</v>
      </c>
    </row>
    <row r="56" spans="1:10" ht="78">
      <c r="A56" s="61"/>
      <c r="B56" s="21" t="s">
        <v>198</v>
      </c>
      <c r="C56" s="9" t="s">
        <v>199</v>
      </c>
      <c r="D56" s="12" t="s">
        <v>200</v>
      </c>
      <c r="E56" s="9">
        <v>1</v>
      </c>
      <c r="F56" s="9" t="s">
        <v>201</v>
      </c>
      <c r="G56" s="22"/>
      <c r="H56" s="31" t="s">
        <v>285</v>
      </c>
      <c r="I56" s="25" t="s">
        <v>202</v>
      </c>
      <c r="J56" s="1">
        <v>0</v>
      </c>
    </row>
    <row r="57" spans="1:10" ht="81.25" customHeight="1">
      <c r="A57" s="62" t="s">
        <v>203</v>
      </c>
      <c r="B57" s="23"/>
      <c r="C57" s="23"/>
      <c r="D57" s="12" t="s">
        <v>204</v>
      </c>
      <c r="E57" s="9" t="s">
        <v>205</v>
      </c>
      <c r="F57" s="9" t="s">
        <v>205</v>
      </c>
      <c r="G57" s="10" t="s">
        <v>205</v>
      </c>
      <c r="H57" s="14" t="s">
        <v>206</v>
      </c>
      <c r="I57" s="25" t="s">
        <v>205</v>
      </c>
      <c r="J57" s="1">
        <f>SUM(J5:J56)</f>
        <v>88.789999999999992</v>
      </c>
    </row>
    <row r="58" spans="1:10" ht="81.25" customHeight="1">
      <c r="A58" s="62"/>
      <c r="B58" s="23"/>
      <c r="C58" s="23"/>
      <c r="D58" s="12" t="s">
        <v>207</v>
      </c>
      <c r="E58" s="9" t="s">
        <v>205</v>
      </c>
      <c r="F58" s="9" t="s">
        <v>205</v>
      </c>
      <c r="G58" s="10" t="s">
        <v>205</v>
      </c>
      <c r="H58" s="14" t="s">
        <v>208</v>
      </c>
      <c r="I58" s="25" t="s">
        <v>205</v>
      </c>
      <c r="J58" s="1">
        <f>J57/100*100</f>
        <v>88.789999999999992</v>
      </c>
    </row>
    <row r="59" spans="1:10" ht="81.25" customHeight="1">
      <c r="A59" s="62"/>
      <c r="B59" s="23"/>
      <c r="C59" s="23"/>
      <c r="D59" s="12" t="s">
        <v>209</v>
      </c>
      <c r="E59" s="9" t="s">
        <v>205</v>
      </c>
      <c r="F59" s="9" t="s">
        <v>205</v>
      </c>
      <c r="G59" s="10" t="s">
        <v>205</v>
      </c>
      <c r="H59" s="30" t="s">
        <v>255</v>
      </c>
      <c r="I59" s="25" t="s">
        <v>205</v>
      </c>
    </row>
    <row r="60" spans="1:10" ht="81.25" customHeight="1">
      <c r="A60" s="62"/>
      <c r="B60" s="23"/>
      <c r="C60" s="23"/>
      <c r="D60" s="12" t="s">
        <v>210</v>
      </c>
      <c r="E60" s="9" t="s">
        <v>205</v>
      </c>
      <c r="F60" s="9" t="s">
        <v>205</v>
      </c>
      <c r="G60" s="10" t="s">
        <v>205</v>
      </c>
      <c r="H60" s="30" t="s">
        <v>256</v>
      </c>
      <c r="I60" s="25" t="s">
        <v>205</v>
      </c>
    </row>
    <row r="61" spans="1:10" ht="99.25" customHeight="1">
      <c r="A61" s="62"/>
      <c r="B61" s="23"/>
      <c r="C61" s="23"/>
      <c r="D61" s="12" t="s">
        <v>211</v>
      </c>
      <c r="E61" s="9" t="s">
        <v>205</v>
      </c>
      <c r="F61" s="9" t="s">
        <v>205</v>
      </c>
      <c r="G61" s="10" t="s">
        <v>205</v>
      </c>
      <c r="H61" s="30" t="s">
        <v>241</v>
      </c>
      <c r="I61" s="25" t="s">
        <v>205</v>
      </c>
    </row>
    <row r="62" spans="1:10" ht="13.5" customHeight="1">
      <c r="A62" s="82" t="s">
        <v>212</v>
      </c>
      <c r="B62" s="83"/>
    </row>
    <row r="63" spans="1:10" ht="13.5" customHeight="1">
      <c r="A63" s="82"/>
      <c r="B63" s="83"/>
    </row>
    <row r="64" spans="1:10" ht="100.15" customHeight="1">
      <c r="A64" s="53" t="s">
        <v>239</v>
      </c>
      <c r="B64" s="54"/>
      <c r="C64" s="54"/>
      <c r="D64" s="54"/>
      <c r="E64" s="54"/>
      <c r="F64" s="54"/>
      <c r="G64" s="54"/>
      <c r="H64" s="54"/>
      <c r="I64" s="54"/>
    </row>
    <row r="66" spans="1:8">
      <c r="A66" s="82" t="s">
        <v>213</v>
      </c>
      <c r="B66" s="84"/>
    </row>
    <row r="67" spans="1:8" ht="13.5" customHeight="1">
      <c r="A67" s="82"/>
      <c r="B67" s="84"/>
    </row>
    <row r="68" spans="1:8" ht="30">
      <c r="A68" s="28" t="s">
        <v>214</v>
      </c>
      <c r="B68" s="55" t="s">
        <v>215</v>
      </c>
      <c r="C68" s="56"/>
      <c r="D68" s="56"/>
      <c r="E68" s="56"/>
      <c r="F68" s="56"/>
      <c r="G68" s="56"/>
      <c r="H68" s="56"/>
    </row>
    <row r="69" spans="1:8">
      <c r="A69" s="55" t="s">
        <v>216</v>
      </c>
      <c r="B69" s="68" t="s">
        <v>217</v>
      </c>
      <c r="C69" s="69"/>
      <c r="D69" s="69"/>
      <c r="E69" s="69"/>
      <c r="F69" s="69"/>
      <c r="G69" s="69"/>
      <c r="H69" s="69"/>
    </row>
    <row r="70" spans="1:8">
      <c r="A70" s="55"/>
      <c r="B70" s="68" t="s">
        <v>218</v>
      </c>
      <c r="C70" s="69"/>
      <c r="D70" s="69"/>
      <c r="E70" s="69"/>
      <c r="F70" s="69"/>
      <c r="G70" s="69"/>
      <c r="H70" s="69"/>
    </row>
    <row r="71" spans="1:8">
      <c r="A71" s="55"/>
      <c r="B71" s="68" t="s">
        <v>219</v>
      </c>
      <c r="C71" s="69"/>
      <c r="D71" s="69"/>
      <c r="E71" s="69"/>
      <c r="F71" s="69"/>
      <c r="G71" s="69"/>
      <c r="H71" s="69"/>
    </row>
    <row r="72" spans="1:8">
      <c r="A72" s="55" t="s">
        <v>220</v>
      </c>
      <c r="B72" s="68" t="s">
        <v>221</v>
      </c>
      <c r="C72" s="69"/>
      <c r="D72" s="69"/>
      <c r="E72" s="69"/>
      <c r="F72" s="69"/>
      <c r="G72" s="69"/>
      <c r="H72" s="69"/>
    </row>
    <row r="73" spans="1:8">
      <c r="A73" s="55"/>
      <c r="B73" s="68" t="s">
        <v>222</v>
      </c>
      <c r="C73" s="69"/>
      <c r="D73" s="69"/>
      <c r="E73" s="69"/>
      <c r="F73" s="69"/>
      <c r="G73" s="69"/>
      <c r="H73" s="69"/>
    </row>
    <row r="74" spans="1:8">
      <c r="A74" s="55"/>
      <c r="B74" s="68" t="s">
        <v>223</v>
      </c>
      <c r="C74" s="69"/>
      <c r="D74" s="69"/>
      <c r="E74" s="69"/>
      <c r="F74" s="69"/>
      <c r="G74" s="69"/>
      <c r="H74" s="69"/>
    </row>
    <row r="75" spans="1:8">
      <c r="A75" s="55" t="s">
        <v>224</v>
      </c>
      <c r="B75" s="68" t="s">
        <v>225</v>
      </c>
      <c r="C75" s="69"/>
      <c r="D75" s="69"/>
      <c r="E75" s="69"/>
      <c r="F75" s="69"/>
      <c r="G75" s="69"/>
      <c r="H75" s="69"/>
    </row>
    <row r="76" spans="1:8">
      <c r="A76" s="55"/>
      <c r="B76" s="68" t="s">
        <v>226</v>
      </c>
      <c r="C76" s="69"/>
      <c r="D76" s="69"/>
      <c r="E76" s="69"/>
      <c r="F76" s="69"/>
      <c r="G76" s="69"/>
      <c r="H76" s="69"/>
    </row>
    <row r="77" spans="1:8">
      <c r="A77" s="55"/>
      <c r="B77" s="68" t="s">
        <v>227</v>
      </c>
      <c r="C77" s="69"/>
      <c r="D77" s="69"/>
      <c r="E77" s="69"/>
      <c r="F77" s="69"/>
      <c r="G77" s="69"/>
      <c r="H77" s="69"/>
    </row>
    <row r="78" spans="1:8">
      <c r="A78" s="55" t="s">
        <v>228</v>
      </c>
      <c r="B78" s="68" t="s">
        <v>229</v>
      </c>
      <c r="C78" s="69"/>
      <c r="D78" s="69"/>
      <c r="E78" s="69"/>
      <c r="F78" s="69"/>
      <c r="G78" s="69"/>
      <c r="H78" s="69"/>
    </row>
    <row r="79" spans="1:8">
      <c r="A79" s="55"/>
      <c r="B79" s="68" t="s">
        <v>230</v>
      </c>
      <c r="C79" s="69"/>
      <c r="D79" s="69"/>
      <c r="E79" s="69"/>
      <c r="F79" s="69"/>
      <c r="G79" s="69"/>
      <c r="H79" s="69"/>
    </row>
    <row r="80" spans="1:8">
      <c r="A80" s="55"/>
      <c r="B80" s="68" t="s">
        <v>231</v>
      </c>
      <c r="C80" s="69"/>
      <c r="D80" s="69"/>
      <c r="E80" s="69"/>
      <c r="F80" s="69"/>
      <c r="G80" s="69"/>
      <c r="H80" s="69"/>
    </row>
    <row r="81" spans="1:8">
      <c r="A81" s="55" t="s">
        <v>232</v>
      </c>
      <c r="B81" s="68" t="s">
        <v>233</v>
      </c>
      <c r="C81" s="69"/>
      <c r="D81" s="69"/>
      <c r="E81" s="69"/>
      <c r="F81" s="69"/>
      <c r="G81" s="69"/>
      <c r="H81" s="69"/>
    </row>
    <row r="82" spans="1:8">
      <c r="A82" s="55"/>
      <c r="B82" s="68" t="s">
        <v>234</v>
      </c>
      <c r="C82" s="69"/>
      <c r="D82" s="69"/>
      <c r="E82" s="69"/>
      <c r="F82" s="69"/>
      <c r="G82" s="69"/>
      <c r="H82" s="69"/>
    </row>
    <row r="83" spans="1:8">
      <c r="A83" s="55"/>
      <c r="B83" s="68" t="s">
        <v>235</v>
      </c>
      <c r="C83" s="69"/>
      <c r="D83" s="69"/>
      <c r="E83" s="69"/>
      <c r="F83" s="69"/>
      <c r="G83" s="69"/>
      <c r="H83" s="69"/>
    </row>
  </sheetData>
  <mergeCells count="62">
    <mergeCell ref="C45:C46"/>
    <mergeCell ref="C47:C51"/>
    <mergeCell ref="C52:C54"/>
    <mergeCell ref="A62:B63"/>
    <mergeCell ref="A66:B67"/>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B20:B22"/>
    <mergeCell ref="B23:B27"/>
    <mergeCell ref="B28:B31"/>
    <mergeCell ref="B32:B33"/>
    <mergeCell ref="B34:B39"/>
    <mergeCell ref="A69:A71"/>
    <mergeCell ref="A72:A74"/>
    <mergeCell ref="A75:A77"/>
    <mergeCell ref="A78:A80"/>
    <mergeCell ref="A81:A83"/>
    <mergeCell ref="B79:H79"/>
    <mergeCell ref="B80:H80"/>
    <mergeCell ref="B81:H81"/>
    <mergeCell ref="B82:H82"/>
    <mergeCell ref="B83:H83"/>
    <mergeCell ref="B74:H74"/>
    <mergeCell ref="B75:H75"/>
    <mergeCell ref="B76:H76"/>
    <mergeCell ref="B77:H77"/>
    <mergeCell ref="B78:H78"/>
    <mergeCell ref="B69:H69"/>
    <mergeCell ref="B70:H70"/>
    <mergeCell ref="B71:H71"/>
    <mergeCell ref="B72:H72"/>
    <mergeCell ref="B73:H73"/>
    <mergeCell ref="A1:I1"/>
    <mergeCell ref="A2:I2"/>
    <mergeCell ref="B3:I3"/>
    <mergeCell ref="A64:I64"/>
    <mergeCell ref="B68:H68"/>
    <mergeCell ref="A5:A22"/>
    <mergeCell ref="A23:A46"/>
    <mergeCell ref="A47:A54"/>
    <mergeCell ref="A55:A56"/>
    <mergeCell ref="A57:A61"/>
    <mergeCell ref="B5:B6"/>
    <mergeCell ref="B7:B8"/>
    <mergeCell ref="B9:B11"/>
    <mergeCell ref="B12:B13"/>
    <mergeCell ref="B14:B15"/>
    <mergeCell ref="B16:B19"/>
  </mergeCells>
  <phoneticPr fontId="21" type="noConversion"/>
  <pageMargins left="0.69930555555555596" right="0.69930555555555596"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70E24-C4A0-44EB-927E-0C03C6F14C3C}">
  <dimension ref="A1:D49"/>
  <sheetViews>
    <sheetView topLeftCell="A5" workbookViewId="0">
      <selection activeCell="H11" sqref="H11"/>
    </sheetView>
  </sheetViews>
  <sheetFormatPr defaultRowHeight="14"/>
  <cols>
    <col min="1" max="1" width="8.7265625" style="37"/>
  </cols>
  <sheetData>
    <row r="1" spans="1:3" ht="14.5" thickBot="1"/>
    <row r="2" spans="1:3" ht="15.5" thickBot="1">
      <c r="A2" s="43" t="s">
        <v>17</v>
      </c>
      <c r="B2" s="10">
        <v>98</v>
      </c>
      <c r="C2" s="39">
        <v>0.98</v>
      </c>
    </row>
    <row r="3" spans="1:3" ht="15.5" thickBot="1">
      <c r="A3" s="44" t="s">
        <v>259</v>
      </c>
      <c r="B3" s="10">
        <v>95</v>
      </c>
      <c r="C3" s="40">
        <v>2.85</v>
      </c>
    </row>
    <row r="4" spans="1:3" ht="15.5" thickBot="1">
      <c r="A4" s="44" t="s">
        <v>260</v>
      </c>
      <c r="B4" s="10">
        <v>96</v>
      </c>
      <c r="C4" s="40">
        <v>0.96</v>
      </c>
    </row>
    <row r="5" spans="1:3" ht="15.5" thickBot="1">
      <c r="A5" s="44" t="s">
        <v>261</v>
      </c>
      <c r="B5" s="10">
        <v>95</v>
      </c>
      <c r="C5" s="40">
        <v>4.75</v>
      </c>
    </row>
    <row r="6" spans="1:3" ht="15.5" thickBot="1">
      <c r="A6" s="44" t="s">
        <v>262</v>
      </c>
      <c r="B6" s="10">
        <v>92</v>
      </c>
      <c r="C6" s="40">
        <v>1.84</v>
      </c>
    </row>
    <row r="7" spans="1:3" ht="15.5" thickBot="1">
      <c r="A7" s="44" t="s">
        <v>34</v>
      </c>
      <c r="B7" s="10">
        <v>95</v>
      </c>
      <c r="C7" s="40">
        <v>1.9</v>
      </c>
    </row>
    <row r="8" spans="1:3" ht="15.5" thickBot="1">
      <c r="A8" s="44" t="s">
        <v>37</v>
      </c>
      <c r="B8" s="11">
        <v>94</v>
      </c>
      <c r="C8" s="40">
        <v>1.88</v>
      </c>
    </row>
    <row r="9" spans="1:3" ht="15.5" thickBot="1">
      <c r="A9" s="43" t="s">
        <v>273</v>
      </c>
      <c r="B9" s="10">
        <v>98</v>
      </c>
      <c r="C9" s="39">
        <v>3.92</v>
      </c>
    </row>
    <row r="10" spans="1:3" ht="15.5" thickBot="1">
      <c r="A10" s="44" t="s">
        <v>263</v>
      </c>
      <c r="B10" s="10">
        <v>97</v>
      </c>
      <c r="C10" s="40">
        <v>1.94</v>
      </c>
    </row>
    <row r="11" spans="1:3" ht="15.5" thickBot="1">
      <c r="A11" s="44" t="s">
        <v>264</v>
      </c>
      <c r="B11" s="10">
        <v>97</v>
      </c>
      <c r="C11" s="40">
        <v>0.97</v>
      </c>
    </row>
    <row r="12" spans="1:3" ht="15.5" thickBot="1">
      <c r="A12" s="44" t="s">
        <v>265</v>
      </c>
      <c r="B12" s="10">
        <v>96</v>
      </c>
      <c r="C12" s="40">
        <v>5.76</v>
      </c>
    </row>
    <row r="13" spans="1:3" ht="15.5" thickBot="1">
      <c r="A13" s="44" t="s">
        <v>266</v>
      </c>
      <c r="B13" s="13">
        <v>96</v>
      </c>
      <c r="C13" s="40">
        <v>1.92</v>
      </c>
    </row>
    <row r="14" spans="1:3" ht="15.5" thickBot="1">
      <c r="A14" s="44" t="s">
        <v>267</v>
      </c>
      <c r="B14" s="13">
        <v>95</v>
      </c>
      <c r="C14" s="40">
        <v>0.95</v>
      </c>
    </row>
    <row r="15" spans="1:3" ht="15.5" thickBot="1">
      <c r="A15" s="44" t="s">
        <v>268</v>
      </c>
      <c r="B15" s="13">
        <v>90</v>
      </c>
      <c r="C15" s="40">
        <v>0.9</v>
      </c>
    </row>
    <row r="16" spans="1:3" ht="15.5" thickBot="1">
      <c r="A16" s="44" t="s">
        <v>269</v>
      </c>
      <c r="B16" s="13">
        <v>80</v>
      </c>
      <c r="C16" s="40">
        <v>0.8</v>
      </c>
    </row>
    <row r="17" spans="1:3" ht="15.5" thickBot="1">
      <c r="A17" s="44" t="s">
        <v>270</v>
      </c>
      <c r="B17" s="10">
        <v>96</v>
      </c>
      <c r="C17" s="40">
        <v>0.96</v>
      </c>
    </row>
    <row r="18" spans="1:3" ht="15.5" thickBot="1">
      <c r="A18" s="44" t="s">
        <v>271</v>
      </c>
      <c r="B18" s="10">
        <v>97</v>
      </c>
      <c r="C18" s="40">
        <v>1.94</v>
      </c>
    </row>
    <row r="19" spans="1:3" ht="15.5" thickBot="1">
      <c r="A19" s="44" t="s">
        <v>272</v>
      </c>
      <c r="B19" s="10">
        <v>97</v>
      </c>
      <c r="C19" s="40">
        <v>2.91</v>
      </c>
    </row>
    <row r="20" spans="1:3" ht="15.5" thickBot="1">
      <c r="A20" s="43" t="s">
        <v>82</v>
      </c>
      <c r="B20" s="13">
        <v>92</v>
      </c>
      <c r="C20" s="41">
        <v>0.92</v>
      </c>
    </row>
    <row r="21" spans="1:3" ht="15.5" thickBot="1">
      <c r="A21" s="44" t="s">
        <v>85</v>
      </c>
      <c r="B21" s="13">
        <v>97</v>
      </c>
      <c r="C21" s="42">
        <v>1.94</v>
      </c>
    </row>
    <row r="22" spans="1:3" ht="15.5" thickBot="1">
      <c r="A22" s="44" t="s">
        <v>88</v>
      </c>
      <c r="B22" s="13">
        <v>92</v>
      </c>
      <c r="C22" s="42">
        <v>0.92</v>
      </c>
    </row>
    <row r="23" spans="1:3" ht="15.5" thickBot="1">
      <c r="A23" s="44" t="s">
        <v>91</v>
      </c>
      <c r="B23" s="13">
        <v>96</v>
      </c>
      <c r="C23" s="42">
        <v>0.96</v>
      </c>
    </row>
    <row r="24" spans="1:3" ht="15.5" thickBot="1">
      <c r="A24" s="44" t="s">
        <v>94</v>
      </c>
      <c r="B24" s="13">
        <v>97</v>
      </c>
      <c r="C24" s="42">
        <v>0.97</v>
      </c>
    </row>
    <row r="25" spans="1:3" ht="15.5" thickBot="1">
      <c r="A25" s="44" t="s">
        <v>99</v>
      </c>
      <c r="B25" s="13">
        <v>95</v>
      </c>
      <c r="C25" s="42">
        <v>1.425</v>
      </c>
    </row>
    <row r="26" spans="1:3" ht="15.5" thickBot="1">
      <c r="A26" s="44" t="s">
        <v>102</v>
      </c>
      <c r="B26" s="15">
        <v>97</v>
      </c>
      <c r="C26" s="42">
        <v>1.4550000000000001</v>
      </c>
    </row>
    <row r="27" spans="1:3" ht="15.5" thickBot="1">
      <c r="A27" s="44" t="s">
        <v>105</v>
      </c>
      <c r="B27" s="13">
        <v>94</v>
      </c>
      <c r="C27" s="42">
        <v>1.41</v>
      </c>
    </row>
    <row r="28" spans="1:3" ht="15.5" thickBot="1">
      <c r="A28" s="44" t="s">
        <v>108</v>
      </c>
      <c r="B28" s="13">
        <v>96</v>
      </c>
      <c r="C28" s="42">
        <v>1.44</v>
      </c>
    </row>
    <row r="29" spans="1:3" ht="15.5" thickBot="1">
      <c r="A29" s="44" t="s">
        <v>113</v>
      </c>
      <c r="B29" s="10">
        <v>97</v>
      </c>
      <c r="C29" s="42">
        <v>0.97</v>
      </c>
    </row>
    <row r="30" spans="1:3" ht="15.5" thickBot="1">
      <c r="A30" s="44" t="s">
        <v>116</v>
      </c>
      <c r="B30" s="13">
        <v>96</v>
      </c>
      <c r="C30" s="42">
        <v>2.88</v>
      </c>
    </row>
    <row r="31" spans="1:3" ht="15.5" thickBot="1">
      <c r="A31" s="44" t="s">
        <v>121</v>
      </c>
      <c r="B31" s="13">
        <v>95</v>
      </c>
      <c r="C31" s="42">
        <v>0.95</v>
      </c>
    </row>
    <row r="32" spans="1:3" ht="15.5" thickBot="1">
      <c r="A32" s="44" t="s">
        <v>124</v>
      </c>
      <c r="B32" s="13">
        <v>96</v>
      </c>
      <c r="C32" s="42">
        <v>0.96</v>
      </c>
    </row>
    <row r="33" spans="1:3" ht="15.5" thickBot="1">
      <c r="A33" s="44" t="s">
        <v>127</v>
      </c>
      <c r="B33" s="13">
        <v>97</v>
      </c>
      <c r="C33" s="42">
        <v>2.91</v>
      </c>
    </row>
    <row r="34" spans="1:3" ht="15.5" thickBot="1">
      <c r="A34" s="44" t="s">
        <v>141</v>
      </c>
      <c r="B34" s="19">
        <v>96</v>
      </c>
      <c r="C34" s="42">
        <v>0.96</v>
      </c>
    </row>
    <row r="35" spans="1:3" ht="15.5" thickBot="1">
      <c r="A35" s="44" t="s">
        <v>144</v>
      </c>
      <c r="B35" s="19">
        <v>95</v>
      </c>
      <c r="C35" s="41">
        <v>0.95</v>
      </c>
    </row>
    <row r="36" spans="1:3" ht="15.5" thickBot="1">
      <c r="A36" s="44" t="s">
        <v>147</v>
      </c>
      <c r="B36" s="19">
        <v>96</v>
      </c>
      <c r="C36" s="42">
        <v>1.92</v>
      </c>
    </row>
    <row r="37" spans="1:3" ht="15.5" thickBot="1">
      <c r="A37" s="44" t="s">
        <v>150</v>
      </c>
      <c r="B37" s="19">
        <v>95</v>
      </c>
      <c r="C37" s="42">
        <v>0.95</v>
      </c>
    </row>
    <row r="38" spans="1:3" ht="15.5" thickBot="1">
      <c r="A38" s="44" t="s">
        <v>153</v>
      </c>
      <c r="B38" s="19">
        <v>95</v>
      </c>
      <c r="C38" s="42">
        <v>1.9</v>
      </c>
    </row>
    <row r="39" spans="1:3" ht="15.5" thickBot="1">
      <c r="A39" s="44" t="s">
        <v>158</v>
      </c>
      <c r="B39" s="36">
        <v>97</v>
      </c>
      <c r="C39" s="42">
        <v>0.97</v>
      </c>
    </row>
    <row r="40" spans="1:3" ht="15.5" thickBot="1">
      <c r="A40" s="44" t="s">
        <v>161</v>
      </c>
      <c r="B40" s="36">
        <v>97</v>
      </c>
      <c r="C40" s="42">
        <v>0.97</v>
      </c>
    </row>
    <row r="41" spans="1:3" ht="15.5" thickBot="1">
      <c r="A41" s="43" t="s">
        <v>167</v>
      </c>
      <c r="B41" s="11">
        <v>95</v>
      </c>
      <c r="C41" s="42">
        <v>2.85</v>
      </c>
    </row>
    <row r="42" spans="1:3" ht="15.5" thickBot="1">
      <c r="A42" s="44" t="s">
        <v>170</v>
      </c>
      <c r="B42" s="10">
        <v>0</v>
      </c>
      <c r="C42" s="42">
        <v>0</v>
      </c>
    </row>
    <row r="43" spans="1:3" ht="15.5" thickBot="1">
      <c r="A43" s="44" t="s">
        <v>173</v>
      </c>
      <c r="B43" s="10">
        <v>96</v>
      </c>
      <c r="C43" s="42">
        <v>2.88</v>
      </c>
    </row>
    <row r="44" spans="1:3" ht="15.5" thickBot="1">
      <c r="A44" s="44" t="s">
        <v>176</v>
      </c>
      <c r="B44" s="10">
        <v>95</v>
      </c>
      <c r="C44" s="42">
        <v>4.75</v>
      </c>
    </row>
    <row r="45" spans="1:3" ht="15.5" thickBot="1">
      <c r="A45" s="44" t="s">
        <v>179</v>
      </c>
      <c r="B45" s="11">
        <v>92</v>
      </c>
      <c r="C45" s="42">
        <v>1.84</v>
      </c>
    </row>
    <row r="46" spans="1:3" ht="15.5" thickBot="1">
      <c r="A46" s="44" t="s">
        <v>184</v>
      </c>
      <c r="B46" s="10">
        <v>96</v>
      </c>
      <c r="C46">
        <v>1.92</v>
      </c>
    </row>
    <row r="47" spans="1:3" ht="15.5" thickBot="1">
      <c r="A47" s="44" t="s">
        <v>187</v>
      </c>
      <c r="B47" s="10">
        <v>96</v>
      </c>
      <c r="C47" s="45">
        <v>6.72</v>
      </c>
    </row>
    <row r="48" spans="1:3" ht="15.5" thickBot="1">
      <c r="A48" s="44" t="s">
        <v>190</v>
      </c>
      <c r="B48" s="10">
        <v>97</v>
      </c>
      <c r="C48">
        <v>0.97</v>
      </c>
    </row>
    <row r="49" spans="3:4">
      <c r="C49">
        <f>SUM(C2:C48)</f>
        <v>88.789999999999992</v>
      </c>
      <c r="D49">
        <f>88.91/95</f>
        <v>0.93589473684210522</v>
      </c>
    </row>
  </sheetData>
  <phoneticPr fontId="21"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售后服务</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Administrator</cp:lastModifiedBy>
  <dcterms:created xsi:type="dcterms:W3CDTF">2012-11-28T05:53:00Z</dcterms:created>
  <dcterms:modified xsi:type="dcterms:W3CDTF">2021-06-15T07:24:32Z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