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rzh\Desktop\江西贸通实业有限公司-服务认证\服务认证审查文件包20190102\服务认证审查文件包20190102\"/>
    </mc:Choice>
  </mc:AlternateContent>
  <xr:revisionPtr revIDLastSave="0" documentId="13_ncr:1_{B5C464DB-0F7F-43DC-873A-E42FDA5B2AB2}" xr6:coauthVersionLast="45" xr6:coauthVersionMax="45" xr10:uidLastSave="{00000000-0000-0000-0000-000000000000}"/>
  <bookViews>
    <workbookView xWindow="-120" yWindow="-120" windowWidth="20730" windowHeight="11160" xr2:uid="{00000000-000D-0000-FFFF-FFFF00000000}"/>
  </bookViews>
  <sheets>
    <sheet name="售后服务" sheetId="2" r:id="rId1"/>
  </sheets>
  <calcPr calcId="181029"/>
</workbook>
</file>

<file path=xl/calcChain.xml><?xml version="1.0" encoding="utf-8"?>
<calcChain xmlns="http://schemas.openxmlformats.org/spreadsheetml/2006/main">
  <c r="J58" i="2" l="1"/>
  <c r="J56" i="2" l="1"/>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57" i="2" l="1"/>
</calcChain>
</file>

<file path=xl/sharedStrings.xml><?xml version="1.0" encoding="utf-8"?>
<sst xmlns="http://schemas.openxmlformats.org/spreadsheetml/2006/main" count="314" uniqueCount="294">
  <si>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</si>
  <si>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</si>
  <si>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</si>
  <si>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</si>
  <si>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</si>
  <si>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</si>
  <si>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</si>
  <si>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</si>
  <si>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</si>
  <si>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</si>
  <si>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</si>
  <si>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</si>
  <si>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</si>
  <si>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</si>
  <si>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</si>
  <si>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</si>
  <si>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</si>
  <si>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</si>
  <si>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</si>
  <si>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</si>
  <si>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3"/>
        <charset val="134"/>
      </rPr>
      <t>A</t>
    </r>
    <r>
      <rPr>
        <b/>
        <sz val="10"/>
        <rFont val="黑体"/>
        <family val="3"/>
        <charset val="134"/>
      </rPr>
      <t>2</t>
    </r>
  </si>
  <si>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</si>
  <si>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</si>
  <si>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</si>
  <si>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</si>
  <si>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</si>
  <si>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</si>
  <si>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</si>
  <si>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</si>
  <si>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</si>
  <si>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</si>
  <si>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</si>
  <si>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</si>
  <si>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</si>
  <si>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</si>
  <si>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</si>
  <si>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</si>
  <si>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</si>
  <si>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</si>
  <si>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</si>
  <si>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</si>
  <si>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</si>
  <si>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</si>
  <si>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</si>
  <si>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</si>
  <si>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</si>
  <si>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</si>
  <si>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 xml:space="preserve"> </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</si>
  <si>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</si>
  <si>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</si>
  <si>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</si>
  <si>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</si>
  <si>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</si>
  <si>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</si>
  <si>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</si>
  <si>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</si>
  <si>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</si>
  <si>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</si>
  <si>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</si>
  <si>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</si>
  <si>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</si>
  <si>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</si>
  <si>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</si>
  <si>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</si>
  <si>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</si>
  <si>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</si>
  <si>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</si>
  <si>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</si>
  <si>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</si>
  <si>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</si>
  <si>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</si>
  <si>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</si>
  <si>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</si>
  <si>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</si>
  <si>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</si>
  <si>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</si>
  <si>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</si>
  <si>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</si>
  <si>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</si>
  <si>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</si>
  <si>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</si>
  <si>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</si>
  <si>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</si>
  <si>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</si>
  <si>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</si>
  <si>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</si>
  <si>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</si>
  <si>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</si>
  <si>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</si>
  <si>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</si>
  <si>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</si>
  <si>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</si>
  <si>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</si>
  <si>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</si>
  <si>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</si>
  <si>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</si>
  <si>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</si>
  <si>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</si>
  <si>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</si>
  <si>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</si>
  <si>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</si>
  <si>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</si>
  <si>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</si>
  <si>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</si>
  <si>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</si>
  <si>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</si>
  <si>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</si>
  <si>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</si>
  <si>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</si>
  <si>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</si>
  <si>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</si>
  <si>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</si>
  <si>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</si>
  <si>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</si>
  <si>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</si>
  <si>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</si>
  <si>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</si>
  <si>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</si>
  <si>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</si>
  <si>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</si>
  <si>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</si>
  <si>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</si>
  <si>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</si>
  <si>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</si>
  <si>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</si>
  <si>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</si>
  <si>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</si>
  <si>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</si>
  <si>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</si>
  <si>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</si>
  <si>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</si>
  <si>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</si>
  <si>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</si>
  <si>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</si>
  <si>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</si>
  <si>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</si>
  <si>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</si>
  <si>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</si>
  <si>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</si>
  <si>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</si>
  <si>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</si>
  <si>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</si>
  <si>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</si>
  <si>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</si>
  <si>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</si>
  <si>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</si>
  <si>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</si>
  <si>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</si>
  <si>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</si>
  <si>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</si>
  <si>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</si>
  <si>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</si>
  <si>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</si>
  <si>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</si>
  <si>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</si>
  <si>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</si>
  <si>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</si>
  <si>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</si>
  <si>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</si>
  <si>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</si>
  <si>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</si>
  <si>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</si>
  <si>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</si>
  <si>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</si>
  <si>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</si>
  <si>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</si>
  <si>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</si>
  <si>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</si>
  <si>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</si>
  <si>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</si>
  <si>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</si>
  <si>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</si>
  <si>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</si>
  <si>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</si>
  <si>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</si>
  <si>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</si>
  <si>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</si>
  <si>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</si>
  <si>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</si>
  <si>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</si>
  <si>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</si>
  <si>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</si>
  <si>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</si>
  <si>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</si>
  <si>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</si>
  <si>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</si>
  <si>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</si>
  <si>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</si>
  <si>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</si>
  <si>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</si>
  <si>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</si>
  <si>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</si>
  <si>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</si>
  <si>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</si>
  <si>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</si>
  <si>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</si>
  <si>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</si>
  <si>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</si>
  <si>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</si>
  <si>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</si>
  <si>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</si>
  <si>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</si>
  <si>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</si>
  <si>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</si>
  <si>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</si>
  <si>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</si>
  <si>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</si>
  <si>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</si>
  <si>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</si>
  <si>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</si>
  <si>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</si>
  <si>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</si>
  <si>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</si>
  <si>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</si>
  <si>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</si>
  <si>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</si>
  <si>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</si>
  <si>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</si>
  <si>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</si>
  <si>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</si>
  <si>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</si>
  <si>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</si>
  <si>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</si>
  <si>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</si>
  <si>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</si>
  <si>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</si>
  <si>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</si>
  <si>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</si>
  <si>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</si>
  <si>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</si>
  <si>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</si>
  <si>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</si>
  <si>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</si>
  <si>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</si>
  <si>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</si>
  <si>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</si>
  <si>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</si>
  <si>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</si>
  <si>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</si>
  <si>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保证产品包装符合防潮、防雨、防锈、防腐及防震要求，标识清晰无误，使物品安全、及时运抵现场。</t>
  </si>
  <si>
    <t>组织备有充足的常用部件、维修配件和材料，可以做到随时供应且保证品质。查看备件库：配备充足。</t>
    <phoneticPr fontId="25" type="noConversion"/>
  </si>
  <si>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2020年售后服务绩效考核表。</t>
    <phoneticPr fontId="23" type="noConversion"/>
  </si>
  <si>
    <t>有服务标准和规范，导入《商品售后服务评价体系》，本企业没有制定自己的企业标准。</t>
    <phoneticPr fontId="23" type="noConversion"/>
  </si>
  <si>
    <t>江西贸通实业有限公司              审核员：任泽华</t>
    <phoneticPr fontId="23" type="noConversion"/>
  </si>
  <si>
    <t>依据销售合同和投标书中有供货时间和地点的要求，按照顾客的要求及时送货到达指定地点。如有客户特殊情况及时跟采购部沟通。卸货清点完成签写签收单。</t>
  </si>
  <si>
    <t>采购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详情见客户回访记录表。</t>
  </si>
  <si>
    <t>企业采购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</si>
  <si>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企业采购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</si>
  <si>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根据组织架构分为管理层，采购部、销售部、行政部；服务相关岗位技术人员经过专业技术培训，维修人员经过业务培训，培训合格后上岗。出示了2020年度培训计划，目前已实施4次培训，培训记录完整，做出了培训有效性的评价。各类人员具备能力，查看售后服务人员绩效考核表符合。</t>
  </si>
  <si>
    <r>
      <t>经查询该公司已经培训5名售后服务管理师，有相关培训记录及试卷。组织管理层的售后服务管理师人员有：郭尧、刘泽升、张合生、姜帆、艾娟娥。同时负责售后服务安装、维修等售后服务管理。企业覆盖的员工总数为</t>
    </r>
    <r>
      <rPr>
        <b/>
        <sz val="10"/>
        <rFont val="宋体"/>
        <family val="3"/>
        <charset val="134"/>
        <scheme val="minor"/>
      </rPr>
      <t>10人。满足售后服务的指导与管理。</t>
    </r>
    <phoneticPr fontId="23" type="noConversion"/>
  </si>
  <si>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应急处理费；支持资金金额为28.7万元。各项费用准备齐全，管理措施有效。</t>
    <phoneticPr fontId="23" type="noConversion"/>
  </si>
  <si>
    <t>企业建立了与售后服务相关的管理、支持部门，包括采购部、售后部、行政部等部门，各部门之间有清晰的职能划分，岗位设置合理，能够保证售后服务工作的顺利开展。其中，采购部负责供应商管理，部分直接发放到顾客，负责公司内的仓库的管理；销售部订单、交付、售后；销售部负责接受顾客信息、交付、售后服务工作的监管等。没有固定的服务网点，通常上门安装维修退换。经审查现场确认服装机械设备及零配件的销售的售后服务（销售的技术支持、配送安装、维修服务、退换货、投诉处理）。</t>
    <phoneticPr fontId="23" type="noConversion"/>
  </si>
  <si>
    <t>企业建立有售后服务体系并建立了售后服务手册。针对江西贸通实业有限公司服装机械设备及零配件的销售的售后服务（销售的技术支持、配送安装、维修服务、退换货、投诉处理）。售后服务手册以文件形式下发各职能部门，可满足售后服务管理文件的需要。）</t>
    <phoneticPr fontId="23" type="noConversion"/>
  </si>
  <si>
    <t>企业能够定期开展售后服务专业技术和服务、顾客沟通技巧、服务人员素质教育的培训，制定了2020年年度培训计划，在培训时间安排上不够合理，如标准GB/T27922-2011在2020.6.17组织培训，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23" type="noConversion"/>
  </si>
  <si>
    <t>销售部负责售后服务日常工作的监督和评价；指定郭尧负责日常售后服务工作的监督和评价,销售和服务系统将市场质量信息反馈给生产系统以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phoneticPr fontId="23" type="noConversion"/>
  </si>
  <si>
    <t>售后服务手册对国家法律法规进行识别，引用了如2014年3月15日修订的中华人民共和国消费者权益保护法、2008年修订的中华人民共和国合同法、2018年12月29日第十三届全国人民代表大会常务委员会第七次会议(关于修改中华人民共和国产品质量法) 、2019年4月23日修改通过的中华人民共和国商标法等15个法律法规,行政条例、部门规章，识别基本全面；2020年度制定了培训计划，对组织售后服务相关的法律法规进行培训、宣贯，使员工了解。</t>
    <phoneticPr fontId="23" type="noConversion"/>
  </si>
  <si>
    <t>采购部、行政部、销售部等部门之间有良好的市场反馈机制，编制了客户反馈信息图；内部有《售后服务登记表》、《售后服务单》、《客户反馈单》等，通过采购部做好信息传递，发生、发现市场重大信息，如客户退货、投诉、抱怨等，销售部将《客户反馈单》通报到各部门知悉并落实相关措施；使用《售后服务单》将售后服务信息传递到各部门，并形成循环管理，目前无顾客投诉。通过分析反馈记录信息，对服务质量进行改进。详情见售后服务电话登记表。</t>
    <phoneticPr fontId="23" type="noConversion"/>
  </si>
  <si>
    <t>售后部负责对售后服务中的客户提出的投诉或质量问题、商品缺陷造成的维修问题，组织采购部、行政部等各部门协商解决，并制定改进措施，目前未发生过突发事件；各责任部门应在事件（事故）发生后，最迟不超过1小时要向市场监督管理部门和相关管理部门报告。</t>
    <phoneticPr fontId="23" type="noConversion"/>
  </si>
  <si>
    <r>
      <t>企业有管理体系认证证书：发证机构：北京国标联合认证有限公司，质量管理体系认证证书编号ISC-Q-2020-0785</t>
    </r>
    <r>
      <rPr>
        <b/>
        <sz val="10"/>
        <color theme="1"/>
        <rFont val="宋体"/>
        <family val="3"/>
        <charset val="134"/>
        <scheme val="minor"/>
      </rPr>
      <t>，有效期至：2023年0</t>
    </r>
    <r>
      <rPr>
        <b/>
        <sz val="10"/>
        <color theme="1"/>
        <rFont val="宋体"/>
        <family val="3"/>
        <charset val="134"/>
        <scheme val="minor"/>
      </rPr>
      <t>4</t>
    </r>
    <r>
      <rPr>
        <b/>
        <sz val="10"/>
        <color theme="1"/>
        <rFont val="宋体"/>
        <family val="3"/>
        <charset val="134"/>
        <scheme val="minor"/>
      </rPr>
      <t>月1</t>
    </r>
    <r>
      <rPr>
        <b/>
        <sz val="10"/>
        <color theme="1"/>
        <rFont val="宋体"/>
        <family val="3"/>
        <charset val="134"/>
        <scheme val="minor"/>
      </rPr>
      <t>3</t>
    </r>
    <r>
      <rPr>
        <b/>
        <sz val="10"/>
        <color theme="1"/>
        <rFont val="宋体"/>
        <family val="3"/>
        <charset val="134"/>
        <scheme val="minor"/>
      </rPr>
      <t>日。环境管理体系认证证书编号</t>
    </r>
    <r>
      <rPr>
        <b/>
        <sz val="10"/>
        <color theme="1"/>
        <rFont val="宋体"/>
        <family val="3"/>
        <charset val="134"/>
        <scheme val="minor"/>
      </rPr>
      <t>ISC-E-2020-0534</t>
    </r>
    <r>
      <rPr>
        <b/>
        <sz val="10"/>
        <color theme="1"/>
        <rFont val="宋体"/>
        <family val="3"/>
        <charset val="134"/>
        <scheme val="minor"/>
      </rPr>
      <t>，有效期至：</t>
    </r>
    <r>
      <rPr>
        <b/>
        <sz val="10"/>
        <color theme="1"/>
        <rFont val="宋体"/>
        <family val="3"/>
        <charset val="134"/>
        <scheme val="minor"/>
      </rPr>
      <t>2023</t>
    </r>
    <r>
      <rPr>
        <b/>
        <sz val="10"/>
        <color theme="1"/>
        <rFont val="宋体"/>
        <family val="3"/>
        <charset val="134"/>
        <scheme val="minor"/>
      </rPr>
      <t>年</t>
    </r>
    <r>
      <rPr>
        <b/>
        <sz val="10"/>
        <color theme="1"/>
        <rFont val="宋体"/>
        <family val="3"/>
        <charset val="134"/>
        <scheme val="minor"/>
      </rPr>
      <t>04</t>
    </r>
    <r>
      <rPr>
        <b/>
        <sz val="10"/>
        <color theme="1"/>
        <rFont val="宋体"/>
        <family val="3"/>
        <charset val="134"/>
        <scheme val="minor"/>
      </rPr>
      <t>月</t>
    </r>
    <r>
      <rPr>
        <b/>
        <sz val="10"/>
        <color theme="1"/>
        <rFont val="宋体"/>
        <family val="3"/>
        <charset val="134"/>
        <scheme val="minor"/>
      </rPr>
      <t>13</t>
    </r>
    <r>
      <rPr>
        <b/>
        <sz val="10"/>
        <color theme="1"/>
        <rFont val="宋体"/>
        <family val="3"/>
        <charset val="134"/>
        <scheme val="minor"/>
      </rPr>
      <t>日。职业健康安全管理体系认证证书编号</t>
    </r>
    <r>
      <rPr>
        <b/>
        <sz val="10"/>
        <color theme="1"/>
        <rFont val="宋体"/>
        <family val="3"/>
        <charset val="134"/>
        <scheme val="minor"/>
      </rPr>
      <t>ISC-O-2020-0490</t>
    </r>
    <r>
      <rPr>
        <b/>
        <sz val="10"/>
        <color theme="1"/>
        <rFont val="宋体"/>
        <family val="3"/>
        <charset val="134"/>
        <scheme val="minor"/>
      </rPr>
      <t>，有效期至：</t>
    </r>
    <r>
      <rPr>
        <b/>
        <sz val="10"/>
        <color theme="1"/>
        <rFont val="宋体"/>
        <family val="3"/>
        <charset val="134"/>
        <scheme val="minor"/>
      </rPr>
      <t>2023</t>
    </r>
    <r>
      <rPr>
        <b/>
        <sz val="10"/>
        <color theme="1"/>
        <rFont val="宋体"/>
        <family val="3"/>
        <charset val="134"/>
        <scheme val="minor"/>
      </rPr>
      <t>年</t>
    </r>
    <r>
      <rPr>
        <b/>
        <sz val="10"/>
        <color theme="1"/>
        <rFont val="宋体"/>
        <family val="3"/>
        <charset val="134"/>
        <scheme val="minor"/>
      </rPr>
      <t>04</t>
    </r>
    <r>
      <rPr>
        <b/>
        <sz val="10"/>
        <color theme="1"/>
        <rFont val="宋体"/>
        <family val="3"/>
        <charset val="134"/>
        <scheme val="minor"/>
      </rPr>
      <t>月</t>
    </r>
    <r>
      <rPr>
        <b/>
        <sz val="10"/>
        <color theme="1"/>
        <rFont val="宋体"/>
        <family val="3"/>
        <charset val="134"/>
        <scheme val="minor"/>
      </rPr>
      <t>13</t>
    </r>
    <r>
      <rPr>
        <b/>
        <sz val="10"/>
        <color theme="1"/>
        <rFont val="宋体"/>
        <family val="3"/>
        <charset val="134"/>
        <scheme val="minor"/>
      </rPr>
      <t>日。</t>
    </r>
    <phoneticPr fontId="23" type="noConversion"/>
  </si>
  <si>
    <t>企业制定了售后服务理念：诚信立足，创新致远！在公司内部进行了有效培训宣传，作为公司售后服务工作的指导思想；经现场询问，组织通过对服务理念培训学习，使全员充分理解售后服务理念并在售后服务工作中充分运用。</t>
    <phoneticPr fontId="23" type="noConversion"/>
  </si>
  <si>
    <t>附属文档主要为产品合格证、产品说明书，产品说明书内容有产品概述、产品型号、技术参数、使用说明、技术保养、注意事项、分解回收。产品使用手册内容完整，便于顾客理解，符合国家规定。详情见售后服务承诺书。</t>
    <phoneticPr fontId="23" type="noConversion"/>
  </si>
  <si>
    <t>行政部建立了商品结构性、批次性的质量缺陷公开机制，采购部对产品质量风险严格把控，对存在的任何缺陷产品不得销售，并结合不合格品控制程序实施控制，近三年来未有发生商品缺陷，如有发生按照规定告知顾客。</t>
    <phoneticPr fontId="23" type="noConversion"/>
  </si>
  <si>
    <t>根据采购部经理介绍和现场照片观察,各产品的产品包装上，有合格证、产品名称、地址、通讯方式、客服热线、产地、出厂日期、产品标准、该产品采用纸箱包装，一般通过厢式货车安全运输。产品信息完整、准确便于顾客识别和了解。经查验有合格证。</t>
    <phoneticPr fontId="23" type="noConversion"/>
  </si>
  <si>
    <t>据了解，本公司销售部门有专人维修接待人员，配有维修人员3人，安排专人负责报修登记和接待服务。</t>
    <phoneticPr fontId="23" type="noConversion"/>
  </si>
  <si>
    <t>通过宣传册、投标文件、展会、介绍企业本身具有产品质量优，售后服务好的知名度，有一定的声誉，在服装设备销售行业形成了良好的认知和口碑。</t>
    <phoneticPr fontId="23" type="noConversion"/>
  </si>
  <si>
    <t>在销售合同、公司宣传手册、投标文件、微信公众号、明确有售后服务热线：0791-85936668，并承诺24小时内受理解决。销售部经理负责客户售后信息的接收、处置和跟进；制定有《售后服务流程》规定了客户反馈，；提供客户的货品中，提供有公司最新的产品介绍宣传册，彩册内有售后服务电话；投标文件中也提供有售后服务电话（采购部联络电话）；经确认销售部经理的手机与售后服务电话同步连接，保持24小时接听；有客户服务来电登记表，随时记录客户打入的任何反馈电话。</t>
    <phoneticPr fontId="23" type="noConversion"/>
  </si>
  <si>
    <r>
      <t>企业的产品涉及安装调试比较简单，组织的售后调试、安装能够满足要求。投标文件中明确规定：对所有货物负责安装、集成、调试服务；货物到达现场后，免费负责安装调试，达到用户满意为止；安装调试时间：将在合</t>
    </r>
    <r>
      <rPr>
        <b/>
        <sz val="10"/>
        <color theme="1"/>
        <rFont val="宋体"/>
        <family val="3"/>
        <charset val="134"/>
        <scheme val="major"/>
      </rPr>
      <t>同签订之日起30日内运到客户工厂、交货签收、签收三天内安装调试</t>
    </r>
    <r>
      <rPr>
        <b/>
        <sz val="10"/>
        <rFont val="宋体"/>
        <family val="3"/>
        <charset val="134"/>
        <scheme val="major"/>
      </rPr>
      <t>，提供及时、迅速、优质服务的承诺，迅速快捷地提供货物的备品备件；提供成交货物齐全的资料等。企业提供了完整的签收单、验收单。</t>
    </r>
    <phoneticPr fontId="23" type="noConversion"/>
  </si>
  <si>
    <t>组织办公场所和服务场所能够满足使用要求，办公场地面积1600平方米（含仓库800平方、展示厅300平方），售后服务设施、所用工具保持良好，有设备检修保养记录，备件齐全、组织售后服务涉及的工作条件包括：电脑、网络、手机等；售后服务涉及的设备设施包括2辆售后服务专用车（租用），维修使用的配件齐备等</t>
    <phoneticPr fontId="23" type="noConversion"/>
  </si>
  <si>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组织提供了2020年8月25日与高安双杨服饰，产品为重机平双针机、重机四线包缝机、宏迪张力式微电脑送带机等;2020年4月17日与江西风时服饰有限公司签订的合同，产品为缝纫机（重机四线拷边机）D06714DA（侧刀）等; 2020年9月1日与美琪（九江）婴儿用品有限公司签订的设备采购及安装合同，产品包括花样机、锁边机、DY车等。再抽其他合同，均已提供，涵盖了审查范围“服装机械设备及零配件”。合同中规定了质量标准及包装要求、保证和责任、违约责任、风险及所有权、交提货方式、期限、地点等内容；组织对售后服务做出承诺，服务承诺在销售合同等各种文档材料中的表述准确一致，并有效地传递给顾客。 </t>
    <phoneticPr fontId="23" type="noConversion"/>
  </si>
  <si>
    <t>企业的缝纫设备产品主要由橡胶、塑料、缆线、钢材等组成；定期进行保养，一般没有专门的安全警示要求，也没有安全使用年限。不存在安全使用期限的产品。商品外包装及健身器材贴有安全使用须知。</t>
    <phoneticPr fontId="23" type="noConversion"/>
  </si>
  <si>
    <t>1、应注意，本条款描述的是“服务网点”。
服务网点包括：销售门店、带销售职能的展厅、配送和维修服务网点等。
例如：
某些组织的服务网点仅具有销售和展示职能，如设备等行业。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</si>
  <si>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在标书、销售合同中明确了保质期内免费维修，并认真落实，符合国家法律法规有关要求提供包修和保修服务的要求。投标书中明确规定：质保期内所有产品出现质量问题，无条件退换，对项目所有设备维修及养护提供全免费服务，不收取任何材料配件费及服务费。超过产品质保期，无论是否产品质量问题，均享有终身免费维护及技术支持，免收服务费，仅酌情收取维修所必需更换的部分材料费。</t>
  </si>
  <si>
    <r>
      <t>维修设备主要有：</t>
    </r>
    <r>
      <rPr>
        <b/>
        <sz val="10"/>
        <color theme="1"/>
        <rFont val="宋体"/>
        <family val="3"/>
        <charset val="134"/>
        <scheme val="major"/>
      </rPr>
      <t>手电钻、冲击钻、角磨机、切割机等，维修工具主要为万用表、热熔器、皮锤、扳手、螺丝刀、钳子等，维护简单</t>
    </r>
    <r>
      <rPr>
        <b/>
        <sz val="10"/>
        <rFont val="宋体"/>
        <family val="3"/>
        <charset val="134"/>
        <scheme val="major"/>
      </rPr>
      <t>，能够做到定期实施检查和保养。设备设施的维修能够满足售后维修服务的正常进行。如果出现维修工具损坏情况可以就近购买，回公司填写报销单即可。</t>
    </r>
    <phoneticPr fontId="25" type="noConversion"/>
  </si>
  <si>
    <t xml:space="preserve">企业关于“三包”服务及售后服务的收费规定 ：                               所有产品一年内实行“三包”（包修、包退、包换）,奖励、赠与、促销形式提供的设备商品，只享受包修服务。“三包”自产品成交并开具发票等有效凭证之日起计算。扣除返修、换货占用的时间。售出的合格品设备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
</t>
    <phoneticPr fontId="23" type="noConversion"/>
  </si>
  <si>
    <t xml:space="preserve">企业明确规定：货物到达现场签收后2天内，免费负责安装调试，达到用户满意为止；公司为用户提供终身免费技术支持、技术咨询。投标书显示：技术服务和详细培训计划：公司有专业技术服务人员3名，一辆厢式货车，免费提供相关的技术咨询服务。安装完毕后，保修期内（一般为一年），接到保修电话，2天内免费上门维修或更换设备。根据合同约定，定期上门进行回访和培训，根据客户需求有每月三次的，也有每月一次的，以确保产品正常使用。保修期内，企业对客户每年进行至少二次现场全面免费检查及保养，并写出正式报告，发现问题及时处理，标书中有相关记录。
</t>
    <phoneticPr fontId="23" type="noConversion"/>
  </si>
  <si>
    <r>
      <t>在质保期内，我公司提供技术支持，远程或电话无法完成的则上门服务，设备出现故障，简单的常规故障直接远程指导，如需上门服务的，一般1</t>
    </r>
    <r>
      <rPr>
        <b/>
        <sz val="10"/>
        <rFont val="黑体"/>
        <family val="3"/>
        <charset val="134"/>
      </rPr>
      <t>2</t>
    </r>
    <r>
      <rPr>
        <b/>
        <sz val="10"/>
        <rFont val="黑体"/>
        <family val="3"/>
        <charset val="134"/>
      </rPr>
      <t>小时内到达现场，</t>
    </r>
    <r>
      <rPr>
        <b/>
        <sz val="10"/>
        <rFont val="黑体"/>
        <family val="3"/>
        <charset val="134"/>
      </rPr>
      <t>24小时内解决问题。</t>
    </r>
    <r>
      <rPr>
        <b/>
        <sz val="10"/>
        <rFont val="黑体"/>
        <family val="3"/>
        <charset val="134"/>
      </rPr>
      <t>不能在规定时间内修好的免费提供备品（机）备件。若出现重大故障，我公司提供解决方案，保证系统的正常工作。所有硬件设备1年内免费上门更换、维修。质保期外，超过质保期的，则根据故障情况，提供所售设备售后服务，收取设备配件费用。需要收费的在维修开展前进行报价，经客户确认同意后方进行维修等工作。</t>
    </r>
    <phoneticPr fontId="23" type="noConversion"/>
  </si>
  <si>
    <t>严格按照规范要求统一着工作服。维修完成后与客户核实确认无问题即离开，填写售后服务单。提供了：售后服务单。查验投标文件：在接到招标人报修通知（电话、电传等）后，必须安排售后服务人员在24小时内到现场排除故障用，并提供不间断的服务直到结束。</t>
    <phoneticPr fontId="23" type="noConversion"/>
  </si>
  <si>
    <r>
      <rPr>
        <sz val="11"/>
        <color theme="1"/>
        <rFont val="宋体"/>
        <family val="3"/>
        <charset val="134"/>
        <scheme val="minor"/>
      </rPr>
      <t xml:space="preserve">1）遇到需要抽取多个同类型样本验证评分的指标时（例如：人员资质、能力、行为态度、服务记录、设施完善度、投诉解决情况等），可按其不符合的比例扣除分值；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23" type="noConversion"/>
  </si>
  <si>
    <t>公司官方网站，网站专设售后服务的宣传和内容，页面上展示有售后服务承诺及售后服务电话。</t>
    <phoneticPr fontId="23" type="noConversion"/>
  </si>
  <si>
    <t>经确认，有顾客电子档案，记录有客户的具体联络信息及对客户收货情况的记录；出示了货物接收单；采购部发货后，安装完毕，第一年内每3个月定期回访使用方，第二年每3个月定期回访使用方，以后每年每5个月定期回访一次，每年内回访不少于3次，出示了客户回访记录表记录；主要回访客户在使用中的质量问题及和公司人员接洽中存在的任何不足和改进机会；每季度对回访情况进行总结分析，将回访客户的意见、建议等全部形成客户回访记录，对于顾客信息，销售部门严格实施密码保护登录，防止泄露顾客信息。</t>
    <phoneticPr fontId="23" type="noConversion"/>
  </si>
  <si>
    <t>用户反馈的或回访收集到的有关产品或服务等方面的问题，公司将快速进行分析研究，并及时给予客户回应及解决问题。采购部接受客户投诉时，会根据客户反馈的急迫程度及问题的现象，及时反馈到采购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12小时到达现场，24小时内维修完毕，目前无顾客投诉。</t>
    <phoneticPr fontId="23" type="noConversion"/>
  </si>
  <si>
    <t>公司终身提供相应备品备件的支持，以供用户应急使用；承诺所有产品均提前库存充足的备品、备件，预防紧急突发事件的维修、更换使用。在保质期内可免费为顾客调试、重装等客户所需要的服务，重大节日行政部统一为客户寄出假日礼品，来提高公司在市场中的占有率。投标文件显示：定期回访，跟踪，免费提供相关的技术咨询服务。安装完毕后，保修期内（一般为一年），接到保修电话，2天内免费上门维修或更换设备。根据合同约定，定期上门进行回访和培训，根据客户需求有每月三次的，也有每月一次的，以确保产品正常使用。保修期内，企业对客户每年进行至少二次现场全面免费检查及保养。</t>
  </si>
  <si>
    <t>投标书中规定，如果用户在使用产品过程中出现问题组织接到通知后即时做出响应，12小时内到达现场，24小时内维修完毕，提出维修结论或恢复正常使用，并提供不间断的服务直到结束。如因顾客工作或生活不便若不能维修，直接替换等同的产品先使用，待维修完毕后，予以更换。</t>
    <phoneticPr fontId="23" type="noConversion"/>
  </si>
  <si>
    <t>产品按照国家标准要求进行采购；为保证产品质量，产品出厂进行检验和必要的试验，并有合格证和厂家的检验报告，能够满足标准要求。</t>
    <phoneticPr fontId="25" type="noConversion"/>
  </si>
  <si>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phoneticPr fontId="25" type="noConversion"/>
  </si>
  <si>
    <t>根据产品不同，在合同中规定质保期、终身保修.公司商品质保期、保修期国家没有相关规定的，公司自行制定了相关期限。投标书显示:质保期1年，质保期内所有产品出现质量问题，无条件退换，对项目所有缝纫设备维修及养护提供全免费服务，不收取任何材料配件费及服务费。超出保修期只收取配件费。</t>
    <phoneticPr fontId="25" type="noConversion"/>
  </si>
  <si>
    <t>定期回访，质量跟踪，免费提供相关的技术咨询服务。全天 24 小时免费提供相关的技术咨询服务。安装完毕后，保修期内（一般为一年），接到保修电话，2天内免费上门维修或更换设备。根据合同约定，定期上门进行回访和培训，根据客户需求有每月三次的，部分客户约定每月一次的，以确保产品正常使用。保修期内，企业对客户每年进行至少二次现场全面免费检查及保养，并写出正式报告，发现问题及时处理，标书中有相关记录，标书中有相关记录。质保期内，公司将派技术人员对客户操作人员进行免费培训和指导，向客户讲解产品结构、性能和维护保养知识以及操作方法，确保客户能熟练操作，但未保留记录。</t>
    <phoneticPr fontId="23" type="noConversion"/>
  </si>
  <si>
    <t>企业属于机械加工产品（服装机械）销售行业，依据行业的制度与售后服务的标准给出评价</t>
    <phoneticPr fontId="23" type="noConversion"/>
  </si>
  <si>
    <t>抽查本企业销售服务网点、体验顾客感知、服务水准较好。没有固定的服务网点通常上门安装维修退换。</t>
    <phoneticPr fontId="23" type="noConversion"/>
  </si>
  <si>
    <t>现场审查采取口头提问、现场查看电子记录、模拟客户咨询服务电话等形式进行。</t>
    <phoneticPr fontId="23" type="noConversion"/>
  </si>
  <si>
    <t>该公司主要客户为各类服装生产企业。提供了销售产品清单，目前售后服务管理由组织的销售部牵头，销售、配送和售后服务、售后维修等内容，形成了基本完善的售后服务网络。采购部进行物料采购、仓库管理等工作，行政部对服务管理过程进行监督等，公司监督管理有效。公司现场有两层，其中三楼主要对样机、配件等进行展示，四楼主要是服装机械设备和零配件产品库存。没有固定的服务网点，通常上门安装维修退换。</t>
    <phoneticPr fontId="23" type="noConversion"/>
  </si>
  <si>
    <t>企业针对缺陷商品或难以解决的问题，制定了召回应急管理办法，规定了召回的情况和实施的步骤。目前没有发生需召回的情况</t>
    <phoneticPr fontId="23" type="noConversion"/>
  </si>
  <si>
    <t>企业积极配合客户做好与生产厂家的信息对接。常规的技术问题和质量问题处置由企业直接完成，如果涉及到批量或者比较严重的问题则会积极配合顾客做好向生产厂家的报修、登记、召回等工作。</t>
    <phoneticPr fontId="23" type="noConversion"/>
  </si>
  <si>
    <t>建立了环境管理体系，主要通过对相关方施加影响。</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</si>
</sst>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b/>
      <sz val="10"/>
      <name val="黑体"/>
      <family val="3"/>
      <charset val="134"/>
    </font>
    <font>
      <b/>
      <sz val="10"/>
      <color theme="1"/>
      <name val="宋体"/>
      <family val="3"/>
      <charset val="134"/>
      <scheme val="minor"/>
    </font>
    <font>
      <b/>
      <sz val="10"/>
      <name val="宋体"/>
      <family val="3"/>
      <charset val="134"/>
      <scheme val="minor"/>
    </font>
    <font>
      <b/>
      <sz val="10"/>
      <name val="宋体"/>
      <family val="3"/>
      <charset val="134"/>
      <scheme val="major"/>
    </font>
    <font>
      <b/>
      <sz val="10"/>
      <color theme="1"/>
      <name val="宋体"/>
      <family val="3"/>
      <charset val="134"/>
      <scheme val="major"/>
    </font>
    <font>
      <sz val="9"/>
      <name val="宋体"/>
      <family val="3"/>
      <charset val="134"/>
      <scheme val="minor"/>
    </font>
    <font>
      <b/>
      <sz val="10"/>
      <color rgb="FFFF0000"/>
      <name val="宋体"/>
      <family val="3"/>
      <charset val="134"/>
    </font>
    <font>
      <sz val="9"/>
      <name val="宋体"/>
      <family val="3"/>
      <charset val="134"/>
    </font>
    <font>
      <b/>
      <sz val="11"/>
      <color theme="1"/>
      <name val="宋体"/>
      <family val="3"/>
      <charset val="134"/>
      <scheme val="minor"/>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9" tint="0.59999389629810485"/>
        <bgColor indexed="64"/>
      </patternFill>
    </fill>
    <fill>
      <patternFill patternType="solid">
        <fgColor theme="6" tint="0.39994506668294322"/>
        <bgColor indexed="64"/>
      </patternFill>
    </fill>
    <fill>
      <patternFill patternType="solid">
        <fgColor theme="3" tint="0.79982909634693444"/>
        <bgColor indexed="64"/>
      </patternFill>
    </fill>
    <fill>
      <patternFill patternType="solid">
        <fgColor rgb="FF00B0F0"/>
        <bgColor indexed="64"/>
      </patternFill>
    </fill>
    <fill>
      <patternFill patternType="solid">
        <fgColor indexed="27"/>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2">
    <xf numFmtId="0" fontId="0" fillId="0" borderId="0">
      <alignment vertical="center"/>
    </xf>
    <xf numFmtId="0" fontId="17" fillId="0" borderId="0">
      <alignment vertical="center"/>
    </xf>
  </cellStyleXfs>
  <cellXfs count="79">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8" fillId="7" borderId="5" xfId="0" applyFont="1" applyFill="1" applyBorder="1" applyAlignment="1">
      <alignment horizontal="center" vertical="center"/>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10" fillId="9"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5" fillId="6" borderId="9"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8" fillId="7" borderId="5" xfId="1" applyFont="1" applyFill="1" applyBorder="1" applyAlignment="1">
      <alignment horizontal="center" vertical="center"/>
    </xf>
    <xf numFmtId="0" fontId="7" fillId="12" borderId="10" xfId="1" applyFont="1" applyFill="1" applyBorder="1" applyAlignment="1">
      <alignment horizontal="left" vertical="top" wrapText="1"/>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13" fillId="7" borderId="10" xfId="0" applyFont="1" applyFill="1" applyBorder="1" applyAlignment="1">
      <alignment horizontal="left" vertical="top" wrapText="1"/>
    </xf>
    <xf numFmtId="0" fontId="9" fillId="8" borderId="5" xfId="0" applyFont="1" applyFill="1" applyBorder="1" applyAlignment="1">
      <alignment horizontal="center" vertical="center"/>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4" fillId="0" borderId="0" xfId="0" applyFont="1" applyAlignment="1">
      <alignment horizontal="center" vertical="center"/>
    </xf>
    <xf numFmtId="0" fontId="7" fillId="14" borderId="5" xfId="0" applyFont="1" applyFill="1" applyBorder="1" applyAlignment="1">
      <alignment vertical="top" wrapText="1"/>
    </xf>
    <xf numFmtId="0" fontId="15" fillId="0" borderId="5" xfId="0" applyFont="1" applyBorder="1" applyAlignment="1">
      <alignment horizontal="center" vertical="center" wrapText="1"/>
    </xf>
    <xf numFmtId="0" fontId="19" fillId="7" borderId="10" xfId="0" applyFont="1" applyFill="1" applyBorder="1" applyAlignment="1">
      <alignment horizontal="left" vertical="top" wrapText="1"/>
    </xf>
    <xf numFmtId="0" fontId="21" fillId="9" borderId="10" xfId="0" applyFont="1" applyFill="1" applyBorder="1" applyAlignment="1">
      <alignment horizontal="left" vertical="center" wrapText="1"/>
    </xf>
    <xf numFmtId="0" fontId="19" fillId="14" borderId="5" xfId="0" applyFont="1" applyFill="1" applyBorder="1" applyAlignment="1">
      <alignment vertical="center" wrapText="1"/>
    </xf>
    <xf numFmtId="0" fontId="20" fillId="7" borderId="10" xfId="0" applyFont="1" applyFill="1" applyBorder="1" applyAlignment="1">
      <alignment horizontal="left" vertical="top" wrapText="1"/>
    </xf>
    <xf numFmtId="0" fontId="19" fillId="7" borderId="10" xfId="1" applyFont="1" applyFill="1" applyBorder="1" applyAlignment="1">
      <alignment horizontal="left" vertical="center" wrapText="1"/>
    </xf>
    <xf numFmtId="0" fontId="19" fillId="12" borderId="10" xfId="1" applyFont="1" applyFill="1" applyBorder="1" applyAlignment="1">
      <alignment horizontal="left" vertical="top" wrapText="1"/>
    </xf>
    <xf numFmtId="0" fontId="18" fillId="6" borderId="5" xfId="0" applyFont="1" applyFill="1" applyBorder="1" applyAlignment="1">
      <alignment horizontal="left"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4" fillId="4" borderId="6"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16" fillId="0" borderId="0" xfId="0" applyFont="1" applyAlignment="1">
      <alignment vertical="center" wrapText="1"/>
    </xf>
    <xf numFmtId="0" fontId="0" fillId="0" borderId="0" xfId="0">
      <alignment vertical="center"/>
    </xf>
    <xf numFmtId="0" fontId="15" fillId="0" borderId="5" xfId="0" applyFont="1" applyBorder="1" applyAlignment="1">
      <alignment horizontal="center" vertical="center" wrapText="1"/>
    </xf>
    <xf numFmtId="0" fontId="1" fillId="0" borderId="5"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 fillId="5" borderId="7" xfId="0" applyFont="1" applyFill="1" applyBorder="1" applyAlignment="1">
      <alignment horizontal="center" vertical="center" wrapText="1"/>
    </xf>
    <xf numFmtId="0" fontId="0" fillId="13" borderId="5" xfId="0"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7" xfId="0" applyFont="1" applyFill="1" applyBorder="1" applyAlignment="1">
      <alignment horizontal="center" vertical="center"/>
    </xf>
    <xf numFmtId="0" fontId="15" fillId="0" borderId="5" xfId="0" applyFont="1" applyBorder="1" applyAlignment="1">
      <alignment horizontal="justify" vertical="center" wrapText="1"/>
    </xf>
    <xf numFmtId="0" fontId="1" fillId="0" borderId="5" xfId="0" applyFont="1" applyBorder="1">
      <alignment vertical="center"/>
    </xf>
    <xf numFmtId="0" fontId="9"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9" fillId="11" borderId="9" xfId="0" applyFont="1" applyFill="1" applyBorder="1" applyAlignment="1">
      <alignment horizontal="center" vertical="center"/>
    </xf>
    <xf numFmtId="0" fontId="9" fillId="11" borderId="8" xfId="0" applyFont="1" applyFill="1" applyBorder="1" applyAlignment="1">
      <alignment horizontal="center" vertical="center"/>
    </xf>
    <xf numFmtId="0" fontId="9" fillId="11" borderId="7"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6" borderId="5" xfId="0" applyFont="1" applyFill="1" applyBorder="1" applyAlignment="1">
      <alignment horizontal="center" vertical="center" wrapText="1"/>
    </xf>
    <xf numFmtId="0" fontId="0" fillId="0" borderId="5" xfId="0" applyBorder="1" applyAlignment="1">
      <alignment horizontal="center" vertical="center" wrapText="1"/>
    </xf>
    <xf numFmtId="0" fontId="5" fillId="11" borderId="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xf numFmtId="0" fontId="26" fillId="7" borderId="5" xfId="0" applyFont="1" applyFill="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11867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topLeftCell="E72" zoomScale="85" zoomScaleNormal="85" workbookViewId="0">
      <selection activeCell="F4" sqref="F4:G54"/>
    </sheetView>
  </sheetViews>
  <sheetFormatPr defaultColWidth="9" defaultRowHeight="14.25"/>
  <cols>
    <col min="4" max="4" width="22.375" customWidth="1"/>
    <col min="8" max="8" width="62" customWidth="1"/>
    <col min="9" max="9" width="77.375" customWidth="1"/>
    <col min="10" max="10" width="12.625" style="1"/>
  </cols>
  <sheetData>
    <row r="1" spans="1:10">
      <c r="A1" s="39" t="s">
        <v>0</v>
      </c>
      <c r="B1" s="40"/>
      <c r="C1" s="40"/>
      <c r="D1" s="40"/>
      <c r="E1" s="40"/>
      <c r="F1" s="40"/>
      <c r="G1" s="40"/>
      <c r="H1" s="40"/>
      <c r="I1" s="40"/>
    </row>
    <row r="2" spans="1:10">
      <c r="A2" s="41" t="s">
        <v>1</v>
      </c>
      <c r="B2" s="42"/>
      <c r="C2" s="42"/>
      <c r="D2" s="42"/>
      <c r="E2" s="42"/>
      <c r="F2" s="42"/>
      <c r="G2" s="42"/>
      <c r="H2" s="42"/>
      <c r="I2" s="42"/>
    </row>
    <row r="3" spans="1:10">
      <c r="A3" s="2" t="s">
        <v>2</v>
      </c>
      <c r="B3" s="43" t="s">
        <v>243</v>
      </c>
      <c r="C3" s="44"/>
      <c r="D3" s="44"/>
      <c r="E3" s="44"/>
      <c r="F3" s="44"/>
      <c r="G3" s="44"/>
      <c r="H3" s="44"/>
      <c r="I3" s="45"/>
    </row>
    <row r="4" spans="1:10" ht="28.5">
      <c r="A4" s="3" t="s">
        <v>3</v>
      </c>
      <c r="B4" s="4" t="s">
        <v>4</v>
      </c>
      <c r="C4" s="3" t="s">
        <v>5</v>
      </c>
      <c r="D4" s="5" t="s">
        <v>6</v>
      </c>
      <c r="E4" s="6" t="s">
        <v>7</v>
      </c>
      <c r="F4" s="6" t="s">
        <v>8</v>
      </c>
      <c r="G4" s="6" t="s">
        <v>9</v>
      </c>
      <c r="H4" s="7" t="s">
        <v>10</v>
      </c>
      <c r="I4" s="7" t="s">
        <v>11</v>
      </c>
      <c r="J4" s="27" t="s">
        <v>12</v>
      </c>
    </row>
    <row r="5" spans="1:10" ht="88.5" customHeight="1">
      <c r="A5" s="50" t="s">
        <v>13</v>
      </c>
      <c r="B5" s="56" t="s">
        <v>14</v>
      </c>
      <c r="C5" s="56" t="s">
        <v>15</v>
      </c>
      <c r="D5" s="9" t="s">
        <v>16</v>
      </c>
      <c r="E5" s="9">
        <v>1</v>
      </c>
      <c r="F5" s="9" t="s">
        <v>17</v>
      </c>
      <c r="G5" s="10">
        <v>98</v>
      </c>
      <c r="H5" s="35" t="s">
        <v>251</v>
      </c>
      <c r="I5" s="28" t="s">
        <v>18</v>
      </c>
      <c r="J5" s="29">
        <f>E5*G5/100</f>
        <v>0.98</v>
      </c>
    </row>
    <row r="6" spans="1:10" ht="312">
      <c r="A6" s="51"/>
      <c r="B6" s="57"/>
      <c r="C6" s="57"/>
      <c r="D6" s="9" t="s">
        <v>19</v>
      </c>
      <c r="E6" s="9">
        <v>3</v>
      </c>
      <c r="F6" s="9" t="s">
        <v>20</v>
      </c>
      <c r="G6" s="10">
        <v>95</v>
      </c>
      <c r="H6" s="35" t="s">
        <v>290</v>
      </c>
      <c r="I6" s="34" t="s">
        <v>270</v>
      </c>
      <c r="J6" s="29">
        <f t="shared" ref="J6:J56" si="0">E6*G6/100</f>
        <v>2.85</v>
      </c>
    </row>
    <row r="7" spans="1:10" ht="60">
      <c r="A7" s="51"/>
      <c r="B7" s="56" t="s">
        <v>21</v>
      </c>
      <c r="C7" s="56" t="s">
        <v>22</v>
      </c>
      <c r="D7" s="9" t="s">
        <v>23</v>
      </c>
      <c r="E7" s="9">
        <v>1</v>
      </c>
      <c r="F7" s="9" t="s">
        <v>24</v>
      </c>
      <c r="G7" s="10">
        <v>96</v>
      </c>
      <c r="H7" s="32" t="s">
        <v>248</v>
      </c>
      <c r="I7" s="28" t="s">
        <v>25</v>
      </c>
      <c r="J7" s="29">
        <f t="shared" si="0"/>
        <v>0.96</v>
      </c>
    </row>
    <row r="8" spans="1:10" ht="60">
      <c r="A8" s="51"/>
      <c r="B8" s="57"/>
      <c r="C8" s="57"/>
      <c r="D8" s="9" t="s">
        <v>26</v>
      </c>
      <c r="E8" s="9">
        <v>5</v>
      </c>
      <c r="F8" s="9" t="s">
        <v>27</v>
      </c>
      <c r="G8" s="10">
        <v>97</v>
      </c>
      <c r="H8" s="32" t="s">
        <v>249</v>
      </c>
      <c r="I8" s="28" t="s">
        <v>28</v>
      </c>
      <c r="J8" s="29">
        <f t="shared" si="0"/>
        <v>4.8499999999999996</v>
      </c>
    </row>
    <row r="9" spans="1:10" ht="180">
      <c r="A9" s="51"/>
      <c r="B9" s="56" t="s">
        <v>29</v>
      </c>
      <c r="C9" s="56" t="s">
        <v>30</v>
      </c>
      <c r="D9" s="9" t="s">
        <v>31</v>
      </c>
      <c r="E9" s="9">
        <v>2</v>
      </c>
      <c r="F9" s="9" t="s">
        <v>32</v>
      </c>
      <c r="G9" s="10">
        <v>96</v>
      </c>
      <c r="H9" s="35" t="s">
        <v>250</v>
      </c>
      <c r="I9" s="28" t="s">
        <v>33</v>
      </c>
      <c r="J9" s="29">
        <f t="shared" si="0"/>
        <v>1.92</v>
      </c>
    </row>
    <row r="10" spans="1:10" ht="132">
      <c r="A10" s="51"/>
      <c r="B10" s="58"/>
      <c r="C10" s="58"/>
      <c r="D10" s="9" t="s">
        <v>34</v>
      </c>
      <c r="E10" s="9">
        <v>2</v>
      </c>
      <c r="F10" s="9" t="s">
        <v>35</v>
      </c>
      <c r="G10" s="10">
        <v>95</v>
      </c>
      <c r="H10" s="32" t="s">
        <v>253</v>
      </c>
      <c r="I10" s="28" t="s">
        <v>36</v>
      </c>
      <c r="J10" s="29">
        <f t="shared" si="0"/>
        <v>1.9</v>
      </c>
    </row>
    <row r="11" spans="1:10" ht="108">
      <c r="A11" s="51"/>
      <c r="B11" s="57"/>
      <c r="C11" s="57"/>
      <c r="D11" s="9" t="s">
        <v>37</v>
      </c>
      <c r="E11" s="9">
        <v>2</v>
      </c>
      <c r="F11" s="9" t="s">
        <v>38</v>
      </c>
      <c r="G11" s="12">
        <v>97</v>
      </c>
      <c r="H11" s="32" t="s">
        <v>267</v>
      </c>
      <c r="I11" s="28" t="s">
        <v>39</v>
      </c>
      <c r="J11" s="29">
        <f t="shared" si="0"/>
        <v>1.94</v>
      </c>
    </row>
    <row r="12" spans="1:10" ht="120">
      <c r="A12" s="52"/>
      <c r="B12" s="59" t="s">
        <v>40</v>
      </c>
      <c r="C12" s="56" t="s">
        <v>41</v>
      </c>
      <c r="D12" s="13" t="s">
        <v>42</v>
      </c>
      <c r="E12" s="9">
        <v>4</v>
      </c>
      <c r="F12" s="9" t="s">
        <v>43</v>
      </c>
      <c r="G12" s="10">
        <v>98</v>
      </c>
      <c r="H12" s="32" t="s">
        <v>252</v>
      </c>
      <c r="I12" s="28" t="s">
        <v>44</v>
      </c>
      <c r="J12" s="29">
        <f t="shared" si="0"/>
        <v>3.92</v>
      </c>
    </row>
    <row r="13" spans="1:10" ht="77.25" customHeight="1">
      <c r="A13" s="52"/>
      <c r="B13" s="60"/>
      <c r="C13" s="57"/>
      <c r="D13" s="13" t="s">
        <v>45</v>
      </c>
      <c r="E13" s="9">
        <v>2</v>
      </c>
      <c r="F13" s="9" t="s">
        <v>46</v>
      </c>
      <c r="G13" s="10">
        <v>97</v>
      </c>
      <c r="H13" s="32" t="s">
        <v>255</v>
      </c>
      <c r="I13" s="28" t="s">
        <v>47</v>
      </c>
      <c r="J13" s="29">
        <f t="shared" si="0"/>
        <v>1.94</v>
      </c>
    </row>
    <row r="14" spans="1:10" ht="258" customHeight="1">
      <c r="A14" s="52"/>
      <c r="B14" s="59" t="s">
        <v>48</v>
      </c>
      <c r="C14" s="56" t="s">
        <v>49</v>
      </c>
      <c r="D14" s="13" t="s">
        <v>50</v>
      </c>
      <c r="E14" s="9">
        <v>1</v>
      </c>
      <c r="F14" s="9" t="s">
        <v>51</v>
      </c>
      <c r="G14" s="10">
        <v>97</v>
      </c>
      <c r="H14" s="32" t="s">
        <v>254</v>
      </c>
      <c r="I14" s="28" t="s">
        <v>52</v>
      </c>
      <c r="J14" s="29">
        <f t="shared" si="0"/>
        <v>0.97</v>
      </c>
    </row>
    <row r="15" spans="1:10" ht="192">
      <c r="A15" s="52"/>
      <c r="B15" s="60"/>
      <c r="C15" s="57"/>
      <c r="D15" s="13" t="s">
        <v>53</v>
      </c>
      <c r="E15" s="9">
        <v>6</v>
      </c>
      <c r="F15" s="9" t="s">
        <v>54</v>
      </c>
      <c r="G15" s="10">
        <v>96</v>
      </c>
      <c r="H15" s="11" t="s">
        <v>241</v>
      </c>
      <c r="I15" s="28" t="s">
        <v>55</v>
      </c>
      <c r="J15" s="29">
        <f t="shared" si="0"/>
        <v>5.76</v>
      </c>
    </row>
    <row r="16" spans="1:10" ht="261.75" customHeight="1">
      <c r="A16" s="52"/>
      <c r="B16" s="56" t="s">
        <v>56</v>
      </c>
      <c r="C16" s="56" t="s">
        <v>57</v>
      </c>
      <c r="D16" s="9" t="s">
        <v>58</v>
      </c>
      <c r="E16" s="9">
        <v>2</v>
      </c>
      <c r="F16" s="9" t="s">
        <v>59</v>
      </c>
      <c r="G16" s="14">
        <v>96</v>
      </c>
      <c r="H16" s="36" t="s">
        <v>256</v>
      </c>
      <c r="I16" s="30" t="s">
        <v>60</v>
      </c>
      <c r="J16" s="29">
        <f t="shared" si="0"/>
        <v>1.92</v>
      </c>
    </row>
    <row r="17" spans="1:10" ht="60">
      <c r="A17" s="52"/>
      <c r="B17" s="58"/>
      <c r="C17" s="58"/>
      <c r="D17" s="9" t="s">
        <v>61</v>
      </c>
      <c r="E17" s="9">
        <v>1</v>
      </c>
      <c r="F17" s="9" t="s">
        <v>62</v>
      </c>
      <c r="G17" s="14">
        <v>95</v>
      </c>
      <c r="H17" s="36" t="s">
        <v>257</v>
      </c>
      <c r="I17" s="28" t="s">
        <v>63</v>
      </c>
      <c r="J17" s="29">
        <f t="shared" si="0"/>
        <v>0.95</v>
      </c>
    </row>
    <row r="18" spans="1:10" ht="59.25" customHeight="1">
      <c r="A18" s="52"/>
      <c r="B18" s="58"/>
      <c r="C18" s="58"/>
      <c r="D18" s="9" t="s">
        <v>64</v>
      </c>
      <c r="E18" s="9">
        <v>1</v>
      </c>
      <c r="F18" s="9" t="s">
        <v>65</v>
      </c>
      <c r="G18" s="14">
        <v>99</v>
      </c>
      <c r="H18" s="36" t="s">
        <v>258</v>
      </c>
      <c r="I18" s="28" t="s">
        <v>66</v>
      </c>
      <c r="J18" s="29">
        <f t="shared" si="0"/>
        <v>0.99</v>
      </c>
    </row>
    <row r="19" spans="1:10" ht="36">
      <c r="A19" s="52"/>
      <c r="B19" s="57"/>
      <c r="C19" s="57"/>
      <c r="D19" s="9" t="s">
        <v>67</v>
      </c>
      <c r="E19" s="9">
        <v>1</v>
      </c>
      <c r="F19" s="9" t="s">
        <v>68</v>
      </c>
      <c r="G19" s="14">
        <v>80</v>
      </c>
      <c r="H19" s="36" t="s">
        <v>242</v>
      </c>
      <c r="I19" s="28" t="s">
        <v>69</v>
      </c>
      <c r="J19" s="29">
        <f t="shared" si="0"/>
        <v>0.8</v>
      </c>
    </row>
    <row r="20" spans="1:10" ht="101.45" customHeight="1">
      <c r="A20" s="52"/>
      <c r="B20" s="56" t="s">
        <v>70</v>
      </c>
      <c r="C20" s="56" t="s">
        <v>71</v>
      </c>
      <c r="D20" s="9" t="s">
        <v>72</v>
      </c>
      <c r="E20" s="9">
        <v>1</v>
      </c>
      <c r="F20" s="9" t="s">
        <v>73</v>
      </c>
      <c r="G20" s="10">
        <v>96</v>
      </c>
      <c r="H20" s="33" t="s">
        <v>259</v>
      </c>
      <c r="I20" s="28" t="s">
        <v>74</v>
      </c>
      <c r="J20" s="29">
        <f t="shared" si="0"/>
        <v>0.96</v>
      </c>
    </row>
    <row r="21" spans="1:10" ht="165.75" customHeight="1">
      <c r="A21" s="52"/>
      <c r="B21" s="58"/>
      <c r="C21" s="58"/>
      <c r="D21" s="9" t="s">
        <v>75</v>
      </c>
      <c r="E21" s="9">
        <v>2</v>
      </c>
      <c r="F21" s="9" t="s">
        <v>76</v>
      </c>
      <c r="G21" s="10">
        <v>97</v>
      </c>
      <c r="H21" s="36" t="s">
        <v>268</v>
      </c>
      <c r="I21" s="28" t="s">
        <v>77</v>
      </c>
      <c r="J21" s="29">
        <f t="shared" si="0"/>
        <v>1.94</v>
      </c>
    </row>
    <row r="22" spans="1:10" ht="145.5" customHeight="1">
      <c r="A22" s="53"/>
      <c r="B22" s="57"/>
      <c r="C22" s="57"/>
      <c r="D22" s="9" t="s">
        <v>78</v>
      </c>
      <c r="E22" s="9">
        <v>3</v>
      </c>
      <c r="F22" s="9" t="s">
        <v>79</v>
      </c>
      <c r="G22" s="10">
        <v>95</v>
      </c>
      <c r="H22" s="36" t="s">
        <v>264</v>
      </c>
      <c r="I22" s="28" t="s">
        <v>80</v>
      </c>
      <c r="J22" s="29">
        <f t="shared" si="0"/>
        <v>2.85</v>
      </c>
    </row>
    <row r="23" spans="1:10" ht="48">
      <c r="A23" s="50" t="s">
        <v>81</v>
      </c>
      <c r="B23" s="59" t="s">
        <v>82</v>
      </c>
      <c r="C23" s="56" t="s">
        <v>83</v>
      </c>
      <c r="D23" s="13" t="s">
        <v>84</v>
      </c>
      <c r="E23" s="9">
        <v>1</v>
      </c>
      <c r="F23" s="9" t="s">
        <v>85</v>
      </c>
      <c r="G23" s="14">
        <v>96</v>
      </c>
      <c r="H23" s="36" t="s">
        <v>262</v>
      </c>
      <c r="I23" s="28" t="s">
        <v>86</v>
      </c>
      <c r="J23" s="1">
        <f t="shared" si="0"/>
        <v>0.96</v>
      </c>
    </row>
    <row r="24" spans="1:10" ht="60">
      <c r="A24" s="51"/>
      <c r="B24" s="63"/>
      <c r="C24" s="58"/>
      <c r="D24" s="13" t="s">
        <v>87</v>
      </c>
      <c r="E24" s="9">
        <v>2</v>
      </c>
      <c r="F24" s="9" t="s">
        <v>88</v>
      </c>
      <c r="G24" s="14">
        <v>97</v>
      </c>
      <c r="H24" s="36" t="s">
        <v>260</v>
      </c>
      <c r="I24" s="28" t="s">
        <v>89</v>
      </c>
      <c r="J24" s="1">
        <f t="shared" si="0"/>
        <v>1.94</v>
      </c>
    </row>
    <row r="25" spans="1:10" ht="212.25" customHeight="1">
      <c r="A25" s="51"/>
      <c r="B25" s="63"/>
      <c r="C25" s="52"/>
      <c r="D25" s="13" t="s">
        <v>90</v>
      </c>
      <c r="E25" s="9">
        <v>1</v>
      </c>
      <c r="F25" s="9" t="s">
        <v>91</v>
      </c>
      <c r="G25" s="14">
        <v>90</v>
      </c>
      <c r="H25" s="36" t="s">
        <v>273</v>
      </c>
      <c r="I25" s="28" t="s">
        <v>92</v>
      </c>
      <c r="J25" s="1">
        <f t="shared" si="0"/>
        <v>0.9</v>
      </c>
    </row>
    <row r="26" spans="1:10" ht="48">
      <c r="A26" s="51"/>
      <c r="B26" s="63"/>
      <c r="C26" s="52"/>
      <c r="D26" s="13" t="s">
        <v>93</v>
      </c>
      <c r="E26" s="9">
        <v>1</v>
      </c>
      <c r="F26" s="9" t="s">
        <v>94</v>
      </c>
      <c r="G26" s="14">
        <v>96</v>
      </c>
      <c r="H26" s="33" t="s">
        <v>269</v>
      </c>
      <c r="I26" s="28" t="s">
        <v>95</v>
      </c>
      <c r="J26" s="1">
        <f t="shared" si="0"/>
        <v>0.96</v>
      </c>
    </row>
    <row r="27" spans="1:10" ht="39" customHeight="1">
      <c r="A27" s="51"/>
      <c r="B27" s="60"/>
      <c r="C27" s="53"/>
      <c r="D27" s="13" t="s">
        <v>96</v>
      </c>
      <c r="E27" s="9">
        <v>1</v>
      </c>
      <c r="F27" s="9" t="s">
        <v>97</v>
      </c>
      <c r="G27" s="14">
        <v>97</v>
      </c>
      <c r="H27" s="33" t="s">
        <v>261</v>
      </c>
      <c r="I27" s="28" t="s">
        <v>98</v>
      </c>
      <c r="J27" s="1">
        <f t="shared" si="0"/>
        <v>0.97</v>
      </c>
    </row>
    <row r="28" spans="1:10" ht="72">
      <c r="A28" s="51"/>
      <c r="B28" s="59" t="s">
        <v>99</v>
      </c>
      <c r="C28" s="56" t="s">
        <v>100</v>
      </c>
      <c r="D28" s="13" t="s">
        <v>101</v>
      </c>
      <c r="E28" s="9">
        <v>1.5</v>
      </c>
      <c r="F28" s="9" t="s">
        <v>102</v>
      </c>
      <c r="G28" s="14">
        <v>95</v>
      </c>
      <c r="H28" s="33" t="s">
        <v>266</v>
      </c>
      <c r="I28" s="28" t="s">
        <v>103</v>
      </c>
      <c r="J28" s="1">
        <f t="shared" si="0"/>
        <v>1.425</v>
      </c>
    </row>
    <row r="29" spans="1:10" ht="110.25" customHeight="1">
      <c r="A29" s="51"/>
      <c r="B29" s="64"/>
      <c r="C29" s="58"/>
      <c r="D29" s="13" t="s">
        <v>104</v>
      </c>
      <c r="E29" s="9">
        <v>1.5</v>
      </c>
      <c r="F29" s="9" t="s">
        <v>105</v>
      </c>
      <c r="G29" s="16">
        <v>97</v>
      </c>
      <c r="H29" s="33" t="s">
        <v>274</v>
      </c>
      <c r="I29" s="28" t="s">
        <v>106</v>
      </c>
      <c r="J29" s="1">
        <f t="shared" si="0"/>
        <v>1.4550000000000001</v>
      </c>
    </row>
    <row r="30" spans="1:10" ht="114.75" customHeight="1">
      <c r="A30" s="51"/>
      <c r="B30" s="64"/>
      <c r="C30" s="52"/>
      <c r="D30" s="13" t="s">
        <v>107</v>
      </c>
      <c r="E30" s="9">
        <v>1.5</v>
      </c>
      <c r="F30" s="9" t="s">
        <v>108</v>
      </c>
      <c r="G30" s="14">
        <v>94</v>
      </c>
      <c r="H30" s="33" t="s">
        <v>286</v>
      </c>
      <c r="I30" s="28" t="s">
        <v>109</v>
      </c>
      <c r="J30" s="1">
        <f t="shared" si="0"/>
        <v>1.41</v>
      </c>
    </row>
    <row r="31" spans="1:10" ht="92.25" customHeight="1">
      <c r="A31" s="51"/>
      <c r="B31" s="65"/>
      <c r="C31" s="53"/>
      <c r="D31" s="13" t="s">
        <v>110</v>
      </c>
      <c r="E31" s="9">
        <v>1.5</v>
      </c>
      <c r="F31" s="9" t="s">
        <v>111</v>
      </c>
      <c r="G31" s="14">
        <v>96</v>
      </c>
      <c r="H31" s="38" t="s">
        <v>275</v>
      </c>
      <c r="I31" s="28" t="s">
        <v>112</v>
      </c>
      <c r="J31" s="1">
        <f t="shared" si="0"/>
        <v>1.44</v>
      </c>
    </row>
    <row r="32" spans="1:10" ht="36">
      <c r="A32" s="51"/>
      <c r="B32" s="59" t="s">
        <v>113</v>
      </c>
      <c r="C32" s="56" t="s">
        <v>114</v>
      </c>
      <c r="D32" s="13" t="s">
        <v>115</v>
      </c>
      <c r="E32" s="9">
        <v>1</v>
      </c>
      <c r="F32" s="9" t="s">
        <v>116</v>
      </c>
      <c r="G32" s="10">
        <v>97</v>
      </c>
      <c r="H32" s="13" t="s">
        <v>239</v>
      </c>
      <c r="I32" s="28" t="s">
        <v>117</v>
      </c>
      <c r="J32" s="1">
        <f t="shared" si="0"/>
        <v>0.97</v>
      </c>
    </row>
    <row r="33" spans="1:10" ht="36">
      <c r="A33" s="51"/>
      <c r="B33" s="60"/>
      <c r="C33" s="57"/>
      <c r="D33" s="13" t="s">
        <v>118</v>
      </c>
      <c r="E33" s="9">
        <v>3</v>
      </c>
      <c r="F33" s="9" t="s">
        <v>119</v>
      </c>
      <c r="G33" s="14">
        <v>96</v>
      </c>
      <c r="H33" s="13" t="s">
        <v>244</v>
      </c>
      <c r="I33" s="28" t="s">
        <v>120</v>
      </c>
      <c r="J33" s="1">
        <f t="shared" si="0"/>
        <v>2.88</v>
      </c>
    </row>
    <row r="34" spans="1:10" ht="48">
      <c r="A34" s="52"/>
      <c r="B34" s="59" t="s">
        <v>121</v>
      </c>
      <c r="C34" s="71" t="s">
        <v>122</v>
      </c>
      <c r="D34" s="8" t="s">
        <v>123</v>
      </c>
      <c r="E34" s="8">
        <v>1</v>
      </c>
      <c r="F34" s="9" t="s">
        <v>124</v>
      </c>
      <c r="G34" s="14">
        <v>95</v>
      </c>
      <c r="H34" s="13" t="s">
        <v>263</v>
      </c>
      <c r="I34" s="28" t="s">
        <v>125</v>
      </c>
      <c r="J34" s="1">
        <f t="shared" si="0"/>
        <v>0.95</v>
      </c>
    </row>
    <row r="35" spans="1:10" ht="72">
      <c r="A35" s="52"/>
      <c r="B35" s="64"/>
      <c r="C35" s="72"/>
      <c r="D35" s="8" t="s">
        <v>126</v>
      </c>
      <c r="E35" s="8">
        <v>1</v>
      </c>
      <c r="F35" s="9" t="s">
        <v>127</v>
      </c>
      <c r="G35" s="14">
        <v>96</v>
      </c>
      <c r="H35" s="38" t="s">
        <v>271</v>
      </c>
      <c r="I35" s="28" t="s">
        <v>128</v>
      </c>
      <c r="J35" s="1">
        <f t="shared" si="0"/>
        <v>0.96</v>
      </c>
    </row>
    <row r="36" spans="1:10" ht="60">
      <c r="A36" s="52"/>
      <c r="B36" s="64"/>
      <c r="C36" s="72"/>
      <c r="D36" s="8" t="s">
        <v>129</v>
      </c>
      <c r="E36" s="8">
        <v>3</v>
      </c>
      <c r="F36" s="9" t="s">
        <v>130</v>
      </c>
      <c r="G36" s="14">
        <v>97</v>
      </c>
      <c r="H36" s="38" t="s">
        <v>276</v>
      </c>
      <c r="I36" s="28" t="s">
        <v>131</v>
      </c>
      <c r="J36" s="1">
        <f t="shared" si="0"/>
        <v>2.91</v>
      </c>
    </row>
    <row r="37" spans="1:10" ht="54" customHeight="1">
      <c r="A37" s="52"/>
      <c r="B37" s="64"/>
      <c r="C37" s="72"/>
      <c r="D37" s="17" t="s">
        <v>132</v>
      </c>
      <c r="E37" s="8">
        <v>1</v>
      </c>
      <c r="F37" s="9" t="s">
        <v>133</v>
      </c>
      <c r="G37" s="14">
        <v>95</v>
      </c>
      <c r="H37" s="33" t="s">
        <v>272</v>
      </c>
      <c r="I37" s="28" t="s">
        <v>134</v>
      </c>
      <c r="J37" s="1">
        <f t="shared" si="0"/>
        <v>0.95</v>
      </c>
    </row>
    <row r="38" spans="1:10" ht="36">
      <c r="A38" s="52"/>
      <c r="B38" s="64"/>
      <c r="C38" s="72"/>
      <c r="D38" s="17" t="s">
        <v>135</v>
      </c>
      <c r="E38" s="8">
        <v>3</v>
      </c>
      <c r="F38" s="9" t="s">
        <v>136</v>
      </c>
      <c r="G38" s="14">
        <v>97</v>
      </c>
      <c r="H38" s="15" t="s">
        <v>240</v>
      </c>
      <c r="I38" s="28" t="s">
        <v>137</v>
      </c>
      <c r="J38" s="1">
        <f t="shared" si="0"/>
        <v>2.91</v>
      </c>
    </row>
    <row r="39" spans="1:10" ht="48">
      <c r="A39" s="52"/>
      <c r="B39" s="64"/>
      <c r="C39" s="72"/>
      <c r="D39" s="17" t="s">
        <v>138</v>
      </c>
      <c r="E39" s="8">
        <v>1</v>
      </c>
      <c r="F39" s="9" t="s">
        <v>139</v>
      </c>
      <c r="G39" s="14">
        <v>98</v>
      </c>
      <c r="H39" s="33" t="s">
        <v>282</v>
      </c>
      <c r="I39" s="28" t="s">
        <v>140</v>
      </c>
      <c r="J39" s="1">
        <f t="shared" si="0"/>
        <v>0.98</v>
      </c>
    </row>
    <row r="40" spans="1:10" ht="36">
      <c r="A40" s="52"/>
      <c r="B40" s="66" t="s">
        <v>141</v>
      </c>
      <c r="C40" s="73" t="s">
        <v>142</v>
      </c>
      <c r="D40" s="18" t="s">
        <v>143</v>
      </c>
      <c r="E40" s="19">
        <v>1</v>
      </c>
      <c r="F40" s="9" t="s">
        <v>144</v>
      </c>
      <c r="G40" s="20">
        <v>96</v>
      </c>
      <c r="H40" s="15" t="s">
        <v>283</v>
      </c>
      <c r="I40" s="28" t="s">
        <v>145</v>
      </c>
      <c r="J40" s="1">
        <f t="shared" si="0"/>
        <v>0.96</v>
      </c>
    </row>
    <row r="41" spans="1:10" ht="56.25" customHeight="1">
      <c r="A41" s="52"/>
      <c r="B41" s="67"/>
      <c r="C41" s="74"/>
      <c r="D41" s="18" t="s">
        <v>146</v>
      </c>
      <c r="E41" s="19">
        <v>1</v>
      </c>
      <c r="F41" s="9" t="s">
        <v>147</v>
      </c>
      <c r="G41" s="20">
        <v>95</v>
      </c>
      <c r="H41" s="33" t="s">
        <v>285</v>
      </c>
      <c r="I41" s="28" t="s">
        <v>148</v>
      </c>
      <c r="J41" s="1">
        <f t="shared" si="0"/>
        <v>0.95</v>
      </c>
    </row>
    <row r="42" spans="1:10" ht="72">
      <c r="A42" s="52"/>
      <c r="B42" s="67"/>
      <c r="C42" s="74"/>
      <c r="D42" s="18" t="s">
        <v>149</v>
      </c>
      <c r="E42" s="19">
        <v>2</v>
      </c>
      <c r="F42" s="9" t="s">
        <v>150</v>
      </c>
      <c r="G42" s="20">
        <v>96</v>
      </c>
      <c r="H42" s="15" t="s">
        <v>284</v>
      </c>
      <c r="I42" s="28" t="s">
        <v>151</v>
      </c>
      <c r="J42" s="1">
        <f t="shared" si="0"/>
        <v>1.92</v>
      </c>
    </row>
    <row r="43" spans="1:10" ht="96">
      <c r="A43" s="52"/>
      <c r="B43" s="67"/>
      <c r="C43" s="52"/>
      <c r="D43" s="18" t="s">
        <v>152</v>
      </c>
      <c r="E43" s="19">
        <v>1</v>
      </c>
      <c r="F43" s="9" t="s">
        <v>153</v>
      </c>
      <c r="G43" s="20">
        <v>95</v>
      </c>
      <c r="H43" s="33" t="s">
        <v>291</v>
      </c>
      <c r="I43" s="28" t="s">
        <v>154</v>
      </c>
      <c r="J43" s="1">
        <f t="shared" si="0"/>
        <v>0.95</v>
      </c>
    </row>
    <row r="44" spans="1:10" ht="84">
      <c r="A44" s="52"/>
      <c r="B44" s="68"/>
      <c r="C44" s="53"/>
      <c r="D44" s="18" t="s">
        <v>155</v>
      </c>
      <c r="E44" s="19">
        <v>2</v>
      </c>
      <c r="F44" s="9" t="s">
        <v>156</v>
      </c>
      <c r="G44" s="20">
        <v>95</v>
      </c>
      <c r="H44" s="33" t="s">
        <v>292</v>
      </c>
      <c r="I44" s="28" t="s">
        <v>157</v>
      </c>
      <c r="J44" s="1">
        <f t="shared" si="0"/>
        <v>1.9</v>
      </c>
    </row>
    <row r="45" spans="1:10" ht="48">
      <c r="A45" s="52"/>
      <c r="B45" s="66" t="s">
        <v>158</v>
      </c>
      <c r="C45" s="73" t="s">
        <v>159</v>
      </c>
      <c r="D45" s="18" t="s">
        <v>160</v>
      </c>
      <c r="E45" s="19">
        <v>1</v>
      </c>
      <c r="F45" s="9" t="s">
        <v>161</v>
      </c>
      <c r="G45" s="78">
        <v>97</v>
      </c>
      <c r="H45" s="33" t="s">
        <v>293</v>
      </c>
      <c r="I45" s="28" t="s">
        <v>162</v>
      </c>
      <c r="J45" s="1">
        <f t="shared" si="0"/>
        <v>0.97</v>
      </c>
    </row>
    <row r="46" spans="1:10" ht="48">
      <c r="A46" s="53"/>
      <c r="B46" s="65"/>
      <c r="C46" s="53"/>
      <c r="D46" s="13" t="s">
        <v>163</v>
      </c>
      <c r="E46" s="9">
        <v>1</v>
      </c>
      <c r="F46" s="9" t="s">
        <v>164</v>
      </c>
      <c r="G46" s="78">
        <v>97</v>
      </c>
      <c r="H46" s="33" t="s">
        <v>293</v>
      </c>
      <c r="I46" s="28" t="s">
        <v>165</v>
      </c>
      <c r="J46" s="1">
        <f t="shared" si="0"/>
        <v>0.97</v>
      </c>
    </row>
    <row r="47" spans="1:10" ht="92.25" customHeight="1">
      <c r="A47" s="50" t="s">
        <v>166</v>
      </c>
      <c r="B47" s="59" t="s">
        <v>167</v>
      </c>
      <c r="C47" s="56" t="s">
        <v>168</v>
      </c>
      <c r="D47" s="13" t="s">
        <v>169</v>
      </c>
      <c r="E47" s="9">
        <v>3</v>
      </c>
      <c r="F47" s="9" t="s">
        <v>170</v>
      </c>
      <c r="G47" s="12">
        <v>95</v>
      </c>
      <c r="H47" s="15" t="s">
        <v>265</v>
      </c>
      <c r="I47" s="28" t="s">
        <v>171</v>
      </c>
      <c r="J47" s="1">
        <f t="shared" si="0"/>
        <v>2.85</v>
      </c>
    </row>
    <row r="48" spans="1:10" ht="48">
      <c r="A48" s="51"/>
      <c r="B48" s="69"/>
      <c r="C48" s="52"/>
      <c r="D48" s="13" t="s">
        <v>172</v>
      </c>
      <c r="E48" s="9">
        <v>2</v>
      </c>
      <c r="F48" s="9" t="s">
        <v>173</v>
      </c>
      <c r="G48" s="10">
        <v>95</v>
      </c>
      <c r="H48" s="37" t="s">
        <v>278</v>
      </c>
      <c r="I48" s="28" t="s">
        <v>174</v>
      </c>
      <c r="J48" s="1">
        <f t="shared" si="0"/>
        <v>1.9</v>
      </c>
    </row>
    <row r="49" spans="1:10" ht="96">
      <c r="A49" s="51"/>
      <c r="B49" s="69"/>
      <c r="C49" s="52"/>
      <c r="D49" s="13" t="s">
        <v>175</v>
      </c>
      <c r="E49" s="9">
        <v>3</v>
      </c>
      <c r="F49" s="9" t="s">
        <v>176</v>
      </c>
      <c r="G49" s="10">
        <v>96</v>
      </c>
      <c r="H49" s="37" t="s">
        <v>279</v>
      </c>
      <c r="I49" s="28" t="s">
        <v>177</v>
      </c>
      <c r="J49" s="1">
        <f t="shared" si="0"/>
        <v>2.88</v>
      </c>
    </row>
    <row r="50" spans="1:10" ht="72">
      <c r="A50" s="51"/>
      <c r="B50" s="69"/>
      <c r="C50" s="52"/>
      <c r="D50" s="13" t="s">
        <v>178</v>
      </c>
      <c r="E50" s="9">
        <v>5</v>
      </c>
      <c r="F50" s="9" t="s">
        <v>179</v>
      </c>
      <c r="G50" s="10">
        <v>95</v>
      </c>
      <c r="H50" s="21" t="s">
        <v>245</v>
      </c>
      <c r="I50" s="28" t="s">
        <v>180</v>
      </c>
      <c r="J50" s="1">
        <f t="shared" si="0"/>
        <v>4.75</v>
      </c>
    </row>
    <row r="51" spans="1:10" ht="101.25" customHeight="1">
      <c r="A51" s="51"/>
      <c r="B51" s="70"/>
      <c r="C51" s="53"/>
      <c r="D51" s="13" t="s">
        <v>181</v>
      </c>
      <c r="E51" s="9">
        <v>2</v>
      </c>
      <c r="F51" s="9" t="s">
        <v>182</v>
      </c>
      <c r="G51" s="12">
        <v>96</v>
      </c>
      <c r="H51" s="37" t="s">
        <v>281</v>
      </c>
      <c r="I51" s="28" t="s">
        <v>183</v>
      </c>
      <c r="J51" s="1">
        <f t="shared" si="0"/>
        <v>1.92</v>
      </c>
    </row>
    <row r="52" spans="1:10" ht="275.25" customHeight="1">
      <c r="A52" s="52"/>
      <c r="B52" s="59" t="s">
        <v>184</v>
      </c>
      <c r="C52" s="56" t="s">
        <v>185</v>
      </c>
      <c r="D52" s="13" t="s">
        <v>186</v>
      </c>
      <c r="E52" s="9">
        <v>2</v>
      </c>
      <c r="F52" s="9" t="s">
        <v>187</v>
      </c>
      <c r="G52" s="10">
        <v>96</v>
      </c>
      <c r="H52" s="21" t="s">
        <v>246</v>
      </c>
      <c r="I52" s="28" t="s">
        <v>188</v>
      </c>
      <c r="J52" s="1">
        <f t="shared" si="0"/>
        <v>1.92</v>
      </c>
    </row>
    <row r="53" spans="1:10" ht="115.5" customHeight="1">
      <c r="A53" s="52"/>
      <c r="B53" s="63"/>
      <c r="C53" s="52"/>
      <c r="D53" s="13" t="s">
        <v>189</v>
      </c>
      <c r="E53" s="9">
        <v>7</v>
      </c>
      <c r="F53" s="9" t="s">
        <v>190</v>
      </c>
      <c r="G53" s="10">
        <v>96</v>
      </c>
      <c r="H53" s="37" t="s">
        <v>280</v>
      </c>
      <c r="I53" s="28" t="s">
        <v>191</v>
      </c>
      <c r="J53" s="1">
        <f t="shared" si="0"/>
        <v>6.72</v>
      </c>
    </row>
    <row r="54" spans="1:10" ht="93" customHeight="1">
      <c r="A54" s="53"/>
      <c r="B54" s="60"/>
      <c r="C54" s="53"/>
      <c r="D54" s="13" t="s">
        <v>192</v>
      </c>
      <c r="E54" s="9">
        <v>1</v>
      </c>
      <c r="F54" s="9" t="s">
        <v>193</v>
      </c>
      <c r="G54" s="10">
        <v>97</v>
      </c>
      <c r="H54" s="21" t="s">
        <v>247</v>
      </c>
      <c r="I54" s="28" t="s">
        <v>194</v>
      </c>
      <c r="J54" s="1">
        <f t="shared" si="0"/>
        <v>0.97</v>
      </c>
    </row>
    <row r="55" spans="1:10" ht="132.75" customHeight="1">
      <c r="A55" s="50" t="s">
        <v>195</v>
      </c>
      <c r="B55" s="22" t="s">
        <v>196</v>
      </c>
      <c r="C55" s="8" t="s">
        <v>197</v>
      </c>
      <c r="D55" s="13" t="s">
        <v>198</v>
      </c>
      <c r="E55" s="9">
        <v>1</v>
      </c>
      <c r="F55" s="9" t="s">
        <v>199</v>
      </c>
      <c r="G55" s="10"/>
      <c r="H55" s="11"/>
      <c r="I55" s="28" t="s">
        <v>200</v>
      </c>
      <c r="J55" s="1">
        <f t="shared" si="0"/>
        <v>0</v>
      </c>
    </row>
    <row r="56" spans="1:10" ht="72">
      <c r="A56" s="54"/>
      <c r="B56" s="23" t="s">
        <v>201</v>
      </c>
      <c r="C56" s="9" t="s">
        <v>202</v>
      </c>
      <c r="D56" s="13" t="s">
        <v>203</v>
      </c>
      <c r="E56" s="9">
        <v>1</v>
      </c>
      <c r="F56" s="9" t="s">
        <v>204</v>
      </c>
      <c r="G56" s="24"/>
      <c r="H56" s="25"/>
      <c r="I56" s="28" t="s">
        <v>205</v>
      </c>
      <c r="J56" s="1">
        <f t="shared" si="0"/>
        <v>0</v>
      </c>
    </row>
    <row r="57" spans="1:10" ht="81.2" customHeight="1">
      <c r="A57" s="55" t="s">
        <v>206</v>
      </c>
      <c r="B57" s="26"/>
      <c r="C57" s="26"/>
      <c r="D57" s="13" t="s">
        <v>207</v>
      </c>
      <c r="E57" s="9" t="s">
        <v>208</v>
      </c>
      <c r="F57" s="9" t="s">
        <v>208</v>
      </c>
      <c r="G57" s="10" t="s">
        <v>208</v>
      </c>
      <c r="H57" s="15" t="s">
        <v>209</v>
      </c>
      <c r="I57" s="28" t="s">
        <v>208</v>
      </c>
      <c r="J57" s="1">
        <f>SUM(J5:J54)</f>
        <v>95.899999999999991</v>
      </c>
    </row>
    <row r="58" spans="1:10" ht="81.2" customHeight="1">
      <c r="A58" s="55"/>
      <c r="B58" s="26"/>
      <c r="C58" s="26"/>
      <c r="D58" s="13" t="s">
        <v>210</v>
      </c>
      <c r="E58" s="9" t="s">
        <v>208</v>
      </c>
      <c r="F58" s="9" t="s">
        <v>208</v>
      </c>
      <c r="G58" s="10" t="s">
        <v>208</v>
      </c>
      <c r="H58" s="15" t="s">
        <v>211</v>
      </c>
      <c r="I58" s="28" t="s">
        <v>208</v>
      </c>
      <c r="J58" s="1">
        <f>J57/100*100</f>
        <v>95.899999999999991</v>
      </c>
    </row>
    <row r="59" spans="1:10" ht="81.2" customHeight="1">
      <c r="A59" s="55"/>
      <c r="B59" s="26"/>
      <c r="C59" s="26"/>
      <c r="D59" s="13" t="s">
        <v>212</v>
      </c>
      <c r="E59" s="9" t="s">
        <v>208</v>
      </c>
      <c r="F59" s="9" t="s">
        <v>208</v>
      </c>
      <c r="G59" s="10" t="s">
        <v>208</v>
      </c>
      <c r="H59" s="33" t="s">
        <v>287</v>
      </c>
      <c r="I59" s="28" t="s">
        <v>208</v>
      </c>
    </row>
    <row r="60" spans="1:10" ht="81.2" customHeight="1">
      <c r="A60" s="55"/>
      <c r="B60" s="26"/>
      <c r="C60" s="26"/>
      <c r="D60" s="13" t="s">
        <v>213</v>
      </c>
      <c r="E60" s="9" t="s">
        <v>208</v>
      </c>
      <c r="F60" s="9" t="s">
        <v>208</v>
      </c>
      <c r="G60" s="10" t="s">
        <v>208</v>
      </c>
      <c r="H60" s="33" t="s">
        <v>288</v>
      </c>
      <c r="I60" s="28" t="s">
        <v>208</v>
      </c>
    </row>
    <row r="61" spans="1:10" ht="99.2" customHeight="1">
      <c r="A61" s="55"/>
      <c r="B61" s="26"/>
      <c r="C61" s="26"/>
      <c r="D61" s="13" t="s">
        <v>214</v>
      </c>
      <c r="E61" s="9" t="s">
        <v>208</v>
      </c>
      <c r="F61" s="9" t="s">
        <v>208</v>
      </c>
      <c r="G61" s="10" t="s">
        <v>208</v>
      </c>
      <c r="H61" s="33" t="s">
        <v>289</v>
      </c>
      <c r="I61" s="28" t="s">
        <v>208</v>
      </c>
    </row>
    <row r="62" spans="1:10" ht="13.5" customHeight="1">
      <c r="A62" s="75" t="s">
        <v>215</v>
      </c>
      <c r="B62" s="76"/>
    </row>
    <row r="63" spans="1:10" ht="13.5" customHeight="1">
      <c r="A63" s="75"/>
      <c r="B63" s="76"/>
    </row>
    <row r="64" spans="1:10" ht="100.15" customHeight="1">
      <c r="A64" s="46" t="s">
        <v>277</v>
      </c>
      <c r="B64" s="47"/>
      <c r="C64" s="47"/>
      <c r="D64" s="47"/>
      <c r="E64" s="47"/>
      <c r="F64" s="47"/>
      <c r="G64" s="47"/>
      <c r="H64" s="47"/>
      <c r="I64" s="47"/>
    </row>
    <row r="66" spans="1:8">
      <c r="A66" s="75" t="s">
        <v>216</v>
      </c>
      <c r="B66" s="77"/>
    </row>
    <row r="67" spans="1:8" ht="13.5" customHeight="1">
      <c r="A67" s="75"/>
      <c r="B67" s="77"/>
    </row>
    <row r="68" spans="1:8">
      <c r="A68" s="31" t="s">
        <v>217</v>
      </c>
      <c r="B68" s="48" t="s">
        <v>218</v>
      </c>
      <c r="C68" s="49"/>
      <c r="D68" s="49"/>
      <c r="E68" s="49"/>
      <c r="F68" s="49"/>
      <c r="G68" s="49"/>
      <c r="H68" s="49"/>
    </row>
    <row r="69" spans="1:8">
      <c r="A69" s="48" t="s">
        <v>219</v>
      </c>
      <c r="B69" s="61" t="s">
        <v>220</v>
      </c>
      <c r="C69" s="62"/>
      <c r="D69" s="62"/>
      <c r="E69" s="62"/>
      <c r="F69" s="62"/>
      <c r="G69" s="62"/>
      <c r="H69" s="62"/>
    </row>
    <row r="70" spans="1:8">
      <c r="A70" s="48"/>
      <c r="B70" s="61" t="s">
        <v>221</v>
      </c>
      <c r="C70" s="62"/>
      <c r="D70" s="62"/>
      <c r="E70" s="62"/>
      <c r="F70" s="62"/>
      <c r="G70" s="62"/>
      <c r="H70" s="62"/>
    </row>
    <row r="71" spans="1:8">
      <c r="A71" s="48"/>
      <c r="B71" s="61" t="s">
        <v>222</v>
      </c>
      <c r="C71" s="62"/>
      <c r="D71" s="62"/>
      <c r="E71" s="62"/>
      <c r="F71" s="62"/>
      <c r="G71" s="62"/>
      <c r="H71" s="62"/>
    </row>
    <row r="72" spans="1:8">
      <c r="A72" s="48" t="s">
        <v>223</v>
      </c>
      <c r="B72" s="61" t="s">
        <v>224</v>
      </c>
      <c r="C72" s="62"/>
      <c r="D72" s="62"/>
      <c r="E72" s="62"/>
      <c r="F72" s="62"/>
      <c r="G72" s="62"/>
      <c r="H72" s="62"/>
    </row>
    <row r="73" spans="1:8">
      <c r="A73" s="48"/>
      <c r="B73" s="61" t="s">
        <v>225</v>
      </c>
      <c r="C73" s="62"/>
      <c r="D73" s="62"/>
      <c r="E73" s="62"/>
      <c r="F73" s="62"/>
      <c r="G73" s="62"/>
      <c r="H73" s="62"/>
    </row>
    <row r="74" spans="1:8">
      <c r="A74" s="48"/>
      <c r="B74" s="61" t="s">
        <v>226</v>
      </c>
      <c r="C74" s="62"/>
      <c r="D74" s="62"/>
      <c r="E74" s="62"/>
      <c r="F74" s="62"/>
      <c r="G74" s="62"/>
      <c r="H74" s="62"/>
    </row>
    <row r="75" spans="1:8">
      <c r="A75" s="48" t="s">
        <v>227</v>
      </c>
      <c r="B75" s="61" t="s">
        <v>228</v>
      </c>
      <c r="C75" s="62"/>
      <c r="D75" s="62"/>
      <c r="E75" s="62"/>
      <c r="F75" s="62"/>
      <c r="G75" s="62"/>
      <c r="H75" s="62"/>
    </row>
    <row r="76" spans="1:8">
      <c r="A76" s="48"/>
      <c r="B76" s="61" t="s">
        <v>229</v>
      </c>
      <c r="C76" s="62"/>
      <c r="D76" s="62"/>
      <c r="E76" s="62"/>
      <c r="F76" s="62"/>
      <c r="G76" s="62"/>
      <c r="H76" s="62"/>
    </row>
    <row r="77" spans="1:8">
      <c r="A77" s="48"/>
      <c r="B77" s="61" t="s">
        <v>230</v>
      </c>
      <c r="C77" s="62"/>
      <c r="D77" s="62"/>
      <c r="E77" s="62"/>
      <c r="F77" s="62"/>
      <c r="G77" s="62"/>
      <c r="H77" s="62"/>
    </row>
    <row r="78" spans="1:8">
      <c r="A78" s="48" t="s">
        <v>231</v>
      </c>
      <c r="B78" s="61" t="s">
        <v>232</v>
      </c>
      <c r="C78" s="62"/>
      <c r="D78" s="62"/>
      <c r="E78" s="62"/>
      <c r="F78" s="62"/>
      <c r="G78" s="62"/>
      <c r="H78" s="62"/>
    </row>
    <row r="79" spans="1:8">
      <c r="A79" s="48"/>
      <c r="B79" s="61" t="s">
        <v>233</v>
      </c>
      <c r="C79" s="62"/>
      <c r="D79" s="62"/>
      <c r="E79" s="62"/>
      <c r="F79" s="62"/>
      <c r="G79" s="62"/>
      <c r="H79" s="62"/>
    </row>
    <row r="80" spans="1:8">
      <c r="A80" s="48"/>
      <c r="B80" s="61" t="s">
        <v>234</v>
      </c>
      <c r="C80" s="62"/>
      <c r="D80" s="62"/>
      <c r="E80" s="62"/>
      <c r="F80" s="62"/>
      <c r="G80" s="62"/>
      <c r="H80" s="62"/>
    </row>
    <row r="81" spans="1:8">
      <c r="A81" s="48" t="s">
        <v>235</v>
      </c>
      <c r="B81" s="61" t="s">
        <v>236</v>
      </c>
      <c r="C81" s="62"/>
      <c r="D81" s="62"/>
      <c r="E81" s="62"/>
      <c r="F81" s="62"/>
      <c r="G81" s="62"/>
      <c r="H81" s="62"/>
    </row>
    <row r="82" spans="1:8">
      <c r="A82" s="48"/>
      <c r="B82" s="61" t="s">
        <v>237</v>
      </c>
      <c r="C82" s="62"/>
      <c r="D82" s="62"/>
      <c r="E82" s="62"/>
      <c r="F82" s="62"/>
      <c r="G82" s="62"/>
      <c r="H82" s="62"/>
    </row>
    <row r="83" spans="1:8">
      <c r="A83" s="48"/>
      <c r="B83" s="61" t="s">
        <v>238</v>
      </c>
      <c r="C83" s="62"/>
      <c r="D83" s="62"/>
      <c r="E83" s="62"/>
      <c r="F83" s="62"/>
      <c r="G83" s="62"/>
      <c r="H83" s="62"/>
    </row>
  </sheetData>
  <mergeCells count="62">
    <mergeCell ref="C45:C46"/>
    <mergeCell ref="C47:C51"/>
    <mergeCell ref="C52:C54"/>
    <mergeCell ref="A62:B63"/>
    <mergeCell ref="A66:B67"/>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B20:B22"/>
    <mergeCell ref="B23:B27"/>
    <mergeCell ref="B28:B31"/>
    <mergeCell ref="B32:B33"/>
    <mergeCell ref="B34:B39"/>
    <mergeCell ref="A69:A71"/>
    <mergeCell ref="A72:A74"/>
    <mergeCell ref="A75:A77"/>
    <mergeCell ref="A78:A80"/>
    <mergeCell ref="A81:A83"/>
    <mergeCell ref="B79:H79"/>
    <mergeCell ref="B80:H80"/>
    <mergeCell ref="B81:H81"/>
    <mergeCell ref="B82:H82"/>
    <mergeCell ref="B83:H83"/>
    <mergeCell ref="B74:H74"/>
    <mergeCell ref="B75:H75"/>
    <mergeCell ref="B76:H76"/>
    <mergeCell ref="B77:H77"/>
    <mergeCell ref="B78:H78"/>
    <mergeCell ref="B69:H69"/>
    <mergeCell ref="B70:H70"/>
    <mergeCell ref="B71:H71"/>
    <mergeCell ref="B72:H72"/>
    <mergeCell ref="B73:H73"/>
    <mergeCell ref="A1:I1"/>
    <mergeCell ref="A2:I2"/>
    <mergeCell ref="B3:I3"/>
    <mergeCell ref="A64:I64"/>
    <mergeCell ref="B68:H68"/>
    <mergeCell ref="A5:A22"/>
    <mergeCell ref="A23:A46"/>
    <mergeCell ref="A47:A54"/>
    <mergeCell ref="A55:A56"/>
    <mergeCell ref="A57:A61"/>
    <mergeCell ref="B5:B6"/>
    <mergeCell ref="B7:B8"/>
    <mergeCell ref="B9:B11"/>
    <mergeCell ref="B12:B13"/>
    <mergeCell ref="B14:B15"/>
    <mergeCell ref="B16:B19"/>
  </mergeCells>
  <phoneticPr fontId="23" type="noConversion"/>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任泽华</cp:lastModifiedBy>
  <dcterms:created xsi:type="dcterms:W3CDTF">2012-11-28T05:53:00Z</dcterms:created>
  <dcterms:modified xsi:type="dcterms:W3CDTF">2020-09-18T02:15:40Z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