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统计打分"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<sst xmlns="http://schemas.openxmlformats.org/spreadsheetml/2006/main" count="289" uniqueCount="282">
  <si>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</si>
  <si>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</si>
  <si>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</si>
  <si>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韶关市卓一办公家具有限责任公司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</si>
  <si>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</si>
  <si>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</si>
  <si>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</si>
  <si>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</si>
  <si>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</si>
  <si>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</si>
  <si>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</si>
  <si>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</si>
  <si>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</si>
  <si>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</si>
  <si>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</si>
  <si>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</si>
  <si>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</si>
  <si>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</si>
  <si>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手册文件中描述了售后服务相关的部门，包括：行政部、供销部等部门。
供销部负责产品信息管理、配送、维修、质量保证、废品处置、客户维护等；
行政部负责资源管理、反馈信息、监督与投诉处理、服务文化的宣传、规范要求等；
各部门的职责在服务手册中有详细分工，岗位设置合理，职责划分合理，能满足售后服务相关工作。
各部门之间有清晰的职能划分，岗位设置合理；
以上设置能够保证售后服务工作的顺利开展。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</si>
  <si>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</si>
  <si>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</si>
  <si>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</si>
  <si>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售后服务涉及技术支持、配送、安装、维修服务、退换货、投诉处理等；
公司在韶关市鑫金汇建材家居广场设置有400平方米的展销门店，专人负责，向顾客提供所需要的服务，能够进行有效管理。
公司目前主要销售模式为招投标形式；售后服务涉及配送、简单安装、售后维护、客户咨询等；
产品销售范围涉及区域主要在韶关市范围，目前所有销售/售后服务均由公司供销部负责；
设置了售后服务管理师岗位；
供销部负责日常销售、安装/维护工作；
行政部负责售后服务管理；有管理规范；
行政部建立有员工培训体系、考核制度、激励政策等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</si>
  <si>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</si>
  <si>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</si>
  <si>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</si>
  <si>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</si>
  <si>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</si>
  <si>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公司员工6人，其中供销部4人.
售后服务相关人员包括业务人员、维修人员、技术人员等，提供员工任职能力评价表，以上人员能力基本可以满足要求。
公司根据各部门在售后服务过程的职责进行了相关培训，经了解各类人员基本具备能力提供了人员能力准则类文件和评价信息。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</si>
  <si>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</si>
  <si>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</si>
  <si>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</si>
  <si>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查见售后服务管理师证书2人；其职责：负责对售后服务工作的管理和对售后服务活动的指导。
何运林 440222197412110314
黄志华 440204197102013014             
满足10%比例要求，有效。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</si>
  <si>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</si>
  <si>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</si>
  <si>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</si>
  <si>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</si>
  <si>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</si>
  <si>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
提供了2022年度售后服务预算（单位万元）：
包装运输费 2
销售服务费 安装费 4
 维修费 1
 差旅费 3
 服务人员工资 5
 出差补贴 3
维修设备购置费 1.5
应急处理费 2
其他 2
总计 23.5万元</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</si>
  <si>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</si>
  <si>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</si>
  <si>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</si>
  <si>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能够较好地开展商品售后服务专业技术培训，如通过会议形式对人员进行培训，沟通日常工作中发现的问题，讨论事情发生的原因、如何解决等，通过有效培训，售后服务人员的能力和素质可以满足标准要求。
查见2022年度培训计划，保留有培训记录、培训评价等；
定期对人员进行培训，抽培训记录：
2022年1月——《售后服务手册》的学习
2022年3月——消费者权益保护法
2022年5月——售后服务对公司的重要性
2022年6月——售后服务对于个人的重要性
2022年8月——售后服务人员具备的条件
2022年10月——售后服务三不要
2022年11月——如何处理好与客户之间的矛盾
2022年12月——公司管理制度培训
符合要求。
保留售后服务人员考核表-2022年7月29日，对销售人员的绩效进行了考核和激励。
建议完善评优机制并予以实施,调动积极性，提高效率。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</si>
  <si>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</si>
  <si>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</si>
  <si>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</si>
  <si>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办公场所和展厅面积约400平米左右，现场有：办公用品有电脑、打印、复印、传真、扫描设备等满足办公使用要求
仓库中现场有电钻、螺丝刀、尖嘴钳等；工具能够满足销售服务要求。
用于售后维修服务设施齐全，所用工具保持良好；
提供了监测装置的校准证书，见附件。
卷尺——校准日期2022.10.1，深圳华科计量检测技术有限公司出具，结论PASS；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</si>
  <si>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</si>
  <si>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</si>
  <si>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</si>
  <si>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</si>
  <si>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</si>
  <si>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售后服务具体由供销部具体负责安排实施；
有售后服务手册，包括服务范围、职能划分等；
手册中明确了范围：办公家具、校用家具、厨房设备、窗帘的销售所涉及的售后服务（销售的技术支持、配送安装、维修服务、退换货、投诉处理）。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</si>
  <si>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</si>
  <si>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</si>
  <si>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</si>
  <si>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中华人民共和国产品质量法、中华人民共和国安全生产法、中华人民共和国环境保护法、中华人民共和国消防法、木家具通用技术条件GB/T3324-2017、金属家具通用技术条件 GB/T3325-2017、国家纺织产品基本安全技术规范GB 18401-2010等；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</si>
  <si>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</si>
  <si>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</si>
  <si>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</si>
  <si>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</si>
  <si>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</si>
  <si>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r>
      <t xml:space="preserve">行政部作为服务监督部门，负责监督公司售后服务系统的运转情况。
手册中有监督的具体要求，包括程序、方法和记录。
设立有服务热线（0751-8881553），负责接收顾客来电和呼出回访；
</t>
    </r>
    <r>
      <rPr>
        <sz val="10"/>
        <color rgb="FFFF0000"/>
        <rFont val="宋体"/>
        <charset val="134"/>
        <scheme val="minor"/>
      </rPr>
      <t>查售后服务电话登记表，未进行统计分析；</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</si>
  <si>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</si>
  <si>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</si>
  <si>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</si>
  <si>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1、建立并实施《售后目标完成情况检查记录》对售后服务各环节实施考评核和改进；
提供了售后服务目标考核记录：
1. 在接到报修通知后24小时内上门维修。
2. 不发生重大投诉事件(按年)。
3. 顾客满意度达100%。
考核结果：完成
2、查见2022年度售后服务部绩效考核表，每季度考核一次；                               
3.行政部负责售后服务监督检查，每月查看相关行业网站论坛、对质量、服务有关的报道并做登记，传达到相关人员；收集改进信息，并与公司实际售后服务活动相结合，并以文件形式传递到相关部门。
4.查见“企业自我评价”记录，2022年9月7日-8日，结论商品售后服务管理体系是基本符合的和有效的，产品的一致性是符合的，管理方针和目标是适宜的；
5.建立售后服务管理体系并通过第三方机构认证。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</si>
  <si>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</si>
  <si>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</si>
  <si>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</si>
  <si>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</si>
  <si>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</si>
  <si>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 .供销部按照获取的信息安排供销部进行维保或安装等问题处理，并通报到各部门知悉
2.供销部按照要求进行维保或问题处理/并每月将用于售后服务的备品备件情况，通过报表传递到相关部门备案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</si>
  <si>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</si>
  <si>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</si>
  <si>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</si>
  <si>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供销部负责对售后服务中的难点组织研究分析实施，并制定改进措施；如：原材料问题与供应商沟通；技术工艺相关问题与供应商协商；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</si>
  <si>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</si>
  <si>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</si>
  <si>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</si>
  <si>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公司已通过质量管理体系认证、环境管理体系认证、职业健康安全管理体系认证；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</si>
  <si>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</si>
  <si>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</si>
  <si>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</si>
  <si>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尚未参与国家、行业制定工作。
</t>
  </si>
  <si>
    <t>组织应在技术或服务上建立标准，如参与国家、行业标准的制定。</t>
  </si>
  <si>
    <t>5.1.7　</t>
  </si>
  <si>
    <t>服务文化（6分）</t>
  </si>
  <si>
    <t>5.1.7.1　有明确的服务理念，作为售后服务工作的指导思想，并保证员工理解</t>
  </si>
  <si>
    <t>A16</t>
  </si>
  <si>
    <r>
      <t>公司的服务理</t>
    </r>
    <r>
      <rPr>
        <sz val="10"/>
        <rFont val="宋体"/>
        <charset val="134"/>
        <scheme val="minor"/>
      </rPr>
      <t>念：“客户之上,诚信第一”。</t>
    </r>
    <r>
      <rPr>
        <sz val="10"/>
        <color theme="1"/>
        <rFont val="宋体"/>
        <charset val="134"/>
        <scheme val="minor"/>
      </rPr>
      <t xml:space="preserve">
公司制定的售后服务理念已通过会议、文件、培训、网络等形式在公司内部全面宣传贯彻，现场询问员工，员工表示充分理解，表示只有做好售后服务，才能保证公司发展，扩大销售市场，员工在公司也可获得较好的收益。
</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</si>
  <si>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</si>
  <si>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</si>
  <si>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</si>
  <si>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t>公司策划有服务承诺书，承诺书中明确了：
产品质保期：自产品验收交付之日起质保期为1年。
对售出的产品提供包退、包换、包修的“三包”服务。
派技术人员对客户操作人员进行免费培训和指导，向客户讲解产品结构、性能和维护保养知识以及操作方法，确保客户能熟练操作。
免费为客户进行产品的安装、调试，直至验收合格。
响应客户的要求：在接到客户投诉时，我们在30分钟之内给予答复，若需要现场维修的，在12小时内到达现场，24小时内解决问题。若有特殊情况，问题无法在规定的时间内解决的，我们将对客户做书面解释，并明确解决问题的时间。
售后服务的目标为：                                        
1. 在接到报修通知后24小时内上门维修。
2. 不发生重大投诉事件(按年)。
3. 顾客满意度达100%。</t>
    </r>
    <r>
      <rPr>
        <sz val="10"/>
        <rFont val="宋体"/>
        <charset val="134"/>
        <scheme val="minor"/>
      </rPr>
      <t xml:space="preserve">
合同或附件中对以上承诺内容基本予以描述。</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</si>
  <si>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</si>
  <si>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</si>
  <si>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</si>
  <si>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</si>
  <si>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</si>
  <si>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</si>
  <si>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</si>
  <si>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</si>
  <si>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</si>
  <si>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</si>
  <si>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现场看到：产品上有原厂包装，使用说明书上有厂名、地址、通讯方式、产品名称、产地、出厂日期、使用的标准等；信息标识容易识别，不会误导顾客。
产品外包装仅提供防护，未提供相关信息。</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</si>
  <si>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</si>
  <si>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</si>
  <si>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</si>
  <si>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查见采购的产品，附有产品说明书，描述了产品结构和实物图形，列有各种技术参数。</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</si>
  <si>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</si>
  <si>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</si>
  <si>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</si>
  <si>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抽见销售合同：
1、中共始兴县委老干部局——校用家具、厨房设备，2022.9.29；
2、仁化县石塘镇卫生院——办公家具，2022.8.12；
3、宜章县正圆贸易有限公司——窗帘，2022.1.8；
所售商品按国家有关规定实行严格的三包服务；
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
本公司对售出的产品提供包退、包换、包修的“三包”服务。
维修配件根据实际发生的相关维修费用，双方协商解决；并事先明示。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</si>
  <si>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</si>
  <si>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</si>
  <si>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</si>
  <si>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本公司产品没有安全使用风险和期限要求，公司在相关要求之前对客户提供信息。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</si>
  <si>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</si>
  <si>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</si>
  <si>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</si>
  <si>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</si>
  <si>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</si>
  <si>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</si>
  <si>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</si>
  <si>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</si>
  <si>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</si>
  <si>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供货安装时间:根据客户需要向用户提供货物，并送达指定地点。
产品交货期:尽量按用户要求，若有特殊要求，需提前完工的，公司可特别组织生产、安装，力争满足用户需求。
</t>
  </si>
  <si>
    <t>本指标评价的是安装调试服务的及时性和有效性。</t>
  </si>
  <si>
    <t>5.2.2.2　提供商品使用所必需的使用指导或顾客培训，解答并解决顾客的疑问</t>
  </si>
  <si>
    <t>B7</t>
  </si>
  <si>
    <t>销售人员为顾客做好必要的使用方法示范，以方便客户使用。
查见“客户培训记录”，抽见：
1、中共始兴县委老干部局——校用家具、厨房设备，2022.9.28；
2、宜章县正圆贸易有限公司——窗帘，2022.1.18；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</si>
  <si>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</si>
  <si>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</si>
  <si>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</si>
  <si>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</si>
  <si>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</si>
  <si>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</si>
  <si>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</si>
  <si>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</si>
  <si>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</si>
  <si>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</si>
  <si>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</si>
  <si>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</si>
  <si>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</si>
  <si>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</si>
  <si>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</si>
  <si>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</si>
  <si>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</si>
  <si>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</si>
  <si>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</si>
  <si>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</si>
  <si>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</si>
  <si>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</si>
  <si>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</si>
  <si>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公司供销部负责售后服务工作，公司由供销部负责全部客户报修登记和接待服务。
查见维修单：
中共始兴县委老干部局——桌子松动，2022.12.20。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</si>
  <si>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</si>
  <si>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</si>
  <si>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</si>
  <si>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</si>
  <si>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</si>
  <si>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</si>
  <si>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</si>
  <si>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</si>
  <si>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</si>
  <si>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</si>
  <si>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</si>
  <si>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电钻、老虎钳、螺丝刀、钢卷尺等；供销部相关人员负责维修工具的维护保养工作，随时检查维修工具，发现维修工具失灵或损坏，及时申请维修更换，公司提供资金支持，确保实施维修时，维修工具能够正常使用。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</si>
  <si>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</si>
  <si>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</si>
  <si>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</si>
  <si>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公司根据维修配件和材料清单，及时采购，供销部进行验证后入库；查配件库，配件齐全，可以做到随时提供各种保质保量的配件及材料，物料充足。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</si>
  <si>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</si>
  <si>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</si>
  <si>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</si>
  <si>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 xml:space="preserve">公司售后要求中提出：产品质保期内，承诺免费维护、维修、保养，
保修承诺:我司对协议供货有效期内所提供的所有产品保质期，有效期内所提供的所有产品，提供正常工作日全天侯服务，终身技术服务支持。
响应客户的要求：在接到客户投诉时，我们在30分钟之内给予答复，若需要现场维修的，在12小时内到达现场，24小时内解决问题。若有特殊情况，问题无法在规定的时间内解决的，我们将对客户做书面解释，并明确解决问题的时间。
服务体系:作为设备供应商本公司对所提供的产品提供保障体系:当设备出现故障，必要时将派指定的专业技术员在规定时间内上门维修或寄修，非购货方原因产生的运杂费由本公司承担。
</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</si>
  <si>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</si>
  <si>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</si>
  <si>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</si>
  <si>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</si>
  <si>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</si>
  <si>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公司销售的产品主要为办公家具、校用家具、厨房设备、窗帘的销售所涉及的售后服务（销售的技术支持、配送安装、维修服务、退换货、投诉处理）。
公司对出厂产品按照国家标准进行检验，保留符合性的检验证据；抽见：
检测报告——办公椅，通标标准技术服务有限公司顺德分公司，2022.8.19；
检测报告——电烤箱，佛山市质量计量监督检测中心，2022.9.30；
详见产品检测报告。
</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</si>
  <si>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</si>
  <si>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</si>
  <si>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</si>
  <si>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</si>
  <si>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</si>
  <si>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</si>
  <si>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</si>
  <si>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</si>
  <si>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</si>
  <si>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</si>
  <si>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</si>
  <si>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</si>
  <si>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</si>
  <si>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</si>
  <si>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</si>
  <si>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制定有先行赔付的规定，目前尚未发生。</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</si>
  <si>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</si>
  <si>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</si>
  <si>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</si>
  <si>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</si>
  <si>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</si>
  <si>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</si>
  <si>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</si>
  <si>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</si>
  <si>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</si>
  <si>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主要废弃商品为维修配件，属于客户固定资产的由客户收集，顾客不要的由公司现场维修人员带回公司，不允许随便丢弃，回公司后按照环境管理体系要求进行处理。其内容应符合安全和环保要求。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</si>
  <si>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</si>
  <si>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</si>
  <si>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</si>
  <si>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</si>
  <si>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</si>
  <si>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</si>
  <si>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设立有服务热线（0751-8881553），负责接收顾客来电和呼出回访；</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</si>
  <si>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</si>
  <si>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</si>
  <si>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</si>
  <si>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企业网站尚未建立完成，网页框架已构建。</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</si>
  <si>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</si>
  <si>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</si>
  <si>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</si>
  <si>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供销部在公司电脑里建立有顾客信息记录，并设置密码，公司规定，未经总经理批准，其他无关人员不得随意了解客户信息。
供销部除收集、处理和跟踪用户的投诉外，还制定有用户回访计划，主动定期征询用户意见，如走访或电话回访用户等；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</si>
  <si>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</si>
  <si>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</si>
  <si>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</si>
  <si>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查见顾客满意度调查表和统计分析报告，顾客满意度平均分为100分。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</si>
  <si>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</si>
  <si>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</si>
  <si>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</si>
  <si>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提供《主动回访计划计结果》，记录回访情况及结果；
同时建立用户信息，了解产品运行情况，为提高产品质量和服务质量提供依据；为更好地保证设备的正常运行，及时解答用户提出的疑问，帮助用户解决问题。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</si>
  <si>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</si>
  <si>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</si>
  <si>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</si>
  <si>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</si>
  <si>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</si>
  <si>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
供销部提供给供销部有关合同协议等--销售服务安装、调试-顾客人员上岗操作--回访--维修--电话咨询或投诉--建档--持续改进；
客户投诉问题解决后由客户在“维修单”上签字，由售后服务部人员将记录交供销部，形成闭环。
公司有服务热线电话；现场验证，畅通；
供销部有完整的接收、处理客户投诉机制，并能够建立投诉档案；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</si>
  <si>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</si>
  <si>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</si>
  <si>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</si>
  <si>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供销部接受客户投诉时，按照售后服务流程，根据客户反馈的急迫程度及问题的现象，及时相关人员进行原因分析，制定解决方案，同时和客户进行沟通，确认问题现象，必要时立即安排供销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</si>
  <si>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</si>
  <si>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</si>
  <si>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</si>
  <si>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公司行政部为服务监督部门，负责调解客户和服务人员之间矛盾，及时处理突发事件，供销部对服务失误采取补救措施。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</si>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</sst>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sz val="10"/>
      <color rgb="FFFF0000"/>
      <name val="黑体"/>
      <charset val="134"/>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18" fillId="19"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20"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28" applyNumberFormat="0" applyFont="0" applyAlignment="0" applyProtection="0">
      <alignment vertical="center"/>
    </xf>
    <xf numFmtId="0" fontId="20" fillId="2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9" applyNumberFormat="0" applyFill="0" applyAlignment="0" applyProtection="0">
      <alignment vertical="center"/>
    </xf>
    <xf numFmtId="0" fontId="28" fillId="0" borderId="29" applyNumberFormat="0" applyFill="0" applyAlignment="0" applyProtection="0">
      <alignment vertical="center"/>
    </xf>
    <xf numFmtId="0" fontId="20" fillId="23" borderId="0" applyNumberFormat="0" applyBorder="0" applyAlignment="0" applyProtection="0">
      <alignment vertical="center"/>
    </xf>
    <xf numFmtId="0" fontId="23" fillId="0" borderId="30" applyNumberFormat="0" applyFill="0" applyAlignment="0" applyProtection="0">
      <alignment vertical="center"/>
    </xf>
    <xf numFmtId="0" fontId="20" fillId="24" borderId="0" applyNumberFormat="0" applyBorder="0" applyAlignment="0" applyProtection="0">
      <alignment vertical="center"/>
    </xf>
    <xf numFmtId="0" fontId="29" fillId="25" borderId="31" applyNumberFormat="0" applyAlignment="0" applyProtection="0">
      <alignment vertical="center"/>
    </xf>
    <xf numFmtId="0" fontId="30" fillId="25" borderId="27" applyNumberFormat="0" applyAlignment="0" applyProtection="0">
      <alignment vertical="center"/>
    </xf>
    <xf numFmtId="0" fontId="31" fillId="26" borderId="32" applyNumberFormat="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20" fillId="41" borderId="0" applyNumberFormat="0" applyBorder="0" applyAlignment="0" applyProtection="0">
      <alignment vertical="center"/>
    </xf>
    <xf numFmtId="0" fontId="17" fillId="42" borderId="0" applyNumberFormat="0" applyBorder="0" applyAlignment="0" applyProtection="0">
      <alignment vertical="center"/>
    </xf>
    <xf numFmtId="0" fontId="20" fillId="43" borderId="0" applyNumberFormat="0" applyBorder="0" applyAlignment="0" applyProtection="0">
      <alignment vertical="center"/>
    </xf>
    <xf numFmtId="0" fontId="20" fillId="44" borderId="0" applyNumberFormat="0" applyBorder="0" applyAlignment="0" applyProtection="0">
      <alignment vertical="center"/>
    </xf>
    <xf numFmtId="0" fontId="17" fillId="8" borderId="0" applyNumberFormat="0" applyBorder="0" applyAlignment="0" applyProtection="0">
      <alignment vertical="center"/>
    </xf>
    <xf numFmtId="0" fontId="20" fillId="45"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8"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9" fillId="11" borderId="25" xfId="0" applyFont="1" applyFill="1" applyBorder="1" applyAlignment="1">
      <alignment horizontal="left" vertical="top" wrapText="1"/>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8" fillId="7" borderId="20" xfId="0" applyFont="1" applyFill="1" applyBorder="1" applyAlignment="1">
      <alignment vertical="top" wrapText="1"/>
    </xf>
    <xf numFmtId="0" fontId="11"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9" fillId="7" borderId="20" xfId="0" applyFont="1" applyFill="1" applyBorder="1" applyAlignment="1">
      <alignment vertical="top" wrapText="1"/>
    </xf>
    <xf numFmtId="0" fontId="8"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4" borderId="24" xfId="0" applyFont="1" applyFill="1" applyBorder="1" applyAlignment="1">
      <alignment horizontal="center" vertical="center"/>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5" borderId="24" xfId="0"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20" xfId="0" applyFont="1" applyFill="1" applyBorder="1" applyAlignment="1">
      <alignment horizontal="center" vertical="center" wrapText="1"/>
    </xf>
    <xf numFmtId="0" fontId="9" fillId="16" borderId="25" xfId="0" applyFont="1" applyFill="1" applyBorder="1" applyAlignment="1">
      <alignment horizontal="left" vertical="top" wrapText="1"/>
    </xf>
    <xf numFmtId="0" fontId="8" fillId="17"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5" borderId="23" xfId="0" applyFont="1" applyFill="1" applyBorder="1" applyAlignment="1">
      <alignment horizontal="center" vertical="center" wrapText="1"/>
    </xf>
    <xf numFmtId="0" fontId="13" fillId="0" borderId="22" xfId="0" applyFont="1" applyBorder="1" applyAlignment="1">
      <alignment horizontal="center" vertical="center"/>
    </xf>
    <xf numFmtId="0" fontId="0" fillId="15" borderId="22" xfId="0" applyFont="1" applyFill="1" applyBorder="1" applyAlignment="1">
      <alignment horizontal="center" vertical="center" wrapText="1"/>
    </xf>
    <xf numFmtId="0" fontId="14" fillId="15" borderId="20" xfId="0" applyFont="1" applyFill="1" applyBorder="1" applyAlignment="1">
      <alignment horizontal="left" vertical="center" wrapText="1"/>
    </xf>
    <xf numFmtId="0" fontId="11" fillId="17" borderId="25" xfId="0" applyFont="1" applyFill="1" applyBorder="1" applyAlignment="1">
      <alignment horizontal="center" vertical="center" wrapText="1"/>
    </xf>
    <xf numFmtId="0" fontId="8" fillId="17"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6"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26218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29" sqref="G29"/>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7"/>
    </row>
    <row r="4" ht="14.25" spans="1:9">
      <c r="A4" s="35" t="s">
        <v>4</v>
      </c>
      <c r="B4" s="36" t="s">
        <v>5</v>
      </c>
      <c r="C4" s="35" t="s">
        <v>6</v>
      </c>
      <c r="D4" s="37" t="s">
        <v>7</v>
      </c>
      <c r="E4" s="38" t="s">
        <v>8</v>
      </c>
      <c r="F4" s="38" t="s">
        <v>9</v>
      </c>
      <c r="G4" s="39" t="s">
        <v>10</v>
      </c>
      <c r="H4" s="40" t="s">
        <v>11</v>
      </c>
      <c r="I4" s="108" t="s">
        <v>12</v>
      </c>
    </row>
    <row r="5" ht="96" spans="1:9">
      <c r="A5" s="41" t="s">
        <v>13</v>
      </c>
      <c r="B5" s="42" t="s">
        <v>14</v>
      </c>
      <c r="C5" s="43" t="s">
        <v>15</v>
      </c>
      <c r="D5" s="44" t="s">
        <v>16</v>
      </c>
      <c r="E5" s="45">
        <v>1</v>
      </c>
      <c r="F5" s="45" t="s">
        <v>17</v>
      </c>
      <c r="G5" s="46" t="s">
        <v>18</v>
      </c>
      <c r="H5" s="47">
        <v>1</v>
      </c>
      <c r="I5" s="109" t="s">
        <v>19</v>
      </c>
    </row>
    <row r="6" ht="312" spans="1:9">
      <c r="A6" s="48"/>
      <c r="B6" s="49"/>
      <c r="C6" s="50"/>
      <c r="D6" s="44" t="s">
        <v>20</v>
      </c>
      <c r="E6" s="45">
        <v>3</v>
      </c>
      <c r="F6" s="45" t="s">
        <v>21</v>
      </c>
      <c r="G6" s="51" t="s">
        <v>22</v>
      </c>
      <c r="H6" s="47">
        <v>3</v>
      </c>
      <c r="I6" s="109" t="s">
        <v>23</v>
      </c>
    </row>
    <row r="7" ht="72" spans="1:9">
      <c r="A7" s="48"/>
      <c r="B7" s="42" t="s">
        <v>24</v>
      </c>
      <c r="C7" s="43" t="s">
        <v>25</v>
      </c>
      <c r="D7" s="44" t="s">
        <v>26</v>
      </c>
      <c r="E7" s="45">
        <v>1</v>
      </c>
      <c r="F7" s="45" t="s">
        <v>27</v>
      </c>
      <c r="G7" s="51" t="s">
        <v>28</v>
      </c>
      <c r="H7" s="47">
        <v>1</v>
      </c>
      <c r="I7" s="109" t="s">
        <v>29</v>
      </c>
    </row>
    <row r="8" ht="72" spans="1:9">
      <c r="A8" s="48"/>
      <c r="B8" s="49"/>
      <c r="C8" s="50"/>
      <c r="D8" s="44" t="s">
        <v>30</v>
      </c>
      <c r="E8" s="45">
        <v>5</v>
      </c>
      <c r="F8" s="45" t="s">
        <v>31</v>
      </c>
      <c r="G8" s="51" t="s">
        <v>32</v>
      </c>
      <c r="H8" s="47">
        <v>5</v>
      </c>
      <c r="I8" s="109" t="s">
        <v>33</v>
      </c>
    </row>
    <row r="9" ht="168" spans="1:9">
      <c r="A9" s="48"/>
      <c r="B9" s="42" t="s">
        <v>34</v>
      </c>
      <c r="C9" s="43" t="s">
        <v>35</v>
      </c>
      <c r="D9" s="44" t="s">
        <v>36</v>
      </c>
      <c r="E9" s="45">
        <v>2</v>
      </c>
      <c r="F9" s="45" t="s">
        <v>37</v>
      </c>
      <c r="G9" s="46" t="s">
        <v>38</v>
      </c>
      <c r="H9" s="47">
        <v>2</v>
      </c>
      <c r="I9" s="109" t="s">
        <v>39</v>
      </c>
    </row>
    <row r="10" ht="204" spans="1:9">
      <c r="A10" s="48"/>
      <c r="B10" s="52"/>
      <c r="C10" s="53"/>
      <c r="D10" s="44" t="s">
        <v>40</v>
      </c>
      <c r="E10" s="45">
        <v>2</v>
      </c>
      <c r="F10" s="45" t="s">
        <v>41</v>
      </c>
      <c r="G10" s="51" t="s">
        <v>42</v>
      </c>
      <c r="H10" s="54">
        <v>1.8</v>
      </c>
      <c r="I10" s="109" t="s">
        <v>43</v>
      </c>
    </row>
    <row r="11" ht="96" spans="1:9">
      <c r="A11" s="48"/>
      <c r="B11" s="49"/>
      <c r="C11" s="50"/>
      <c r="D11" s="44" t="s">
        <v>44</v>
      </c>
      <c r="E11" s="45">
        <v>2</v>
      </c>
      <c r="F11" s="45" t="s">
        <v>45</v>
      </c>
      <c r="G11" s="51" t="s">
        <v>46</v>
      </c>
      <c r="H11" s="47">
        <v>2</v>
      </c>
      <c r="I11" s="109" t="s">
        <v>47</v>
      </c>
    </row>
    <row r="12" ht="144" spans="1:9">
      <c r="A12" s="55"/>
      <c r="B12" s="56" t="s">
        <v>48</v>
      </c>
      <c r="C12" s="43" t="s">
        <v>49</v>
      </c>
      <c r="D12" s="44" t="s">
        <v>50</v>
      </c>
      <c r="E12" s="45">
        <v>4</v>
      </c>
      <c r="F12" s="45" t="s">
        <v>51</v>
      </c>
      <c r="G12" s="46" t="s">
        <v>52</v>
      </c>
      <c r="H12" s="47">
        <v>4</v>
      </c>
      <c r="I12" s="109" t="s">
        <v>53</v>
      </c>
    </row>
    <row r="13" ht="84" spans="1:9">
      <c r="A13" s="55"/>
      <c r="B13" s="57"/>
      <c r="C13" s="50"/>
      <c r="D13" s="44" t="s">
        <v>54</v>
      </c>
      <c r="E13" s="45">
        <v>2</v>
      </c>
      <c r="F13" s="45" t="s">
        <v>55</v>
      </c>
      <c r="G13" s="46" t="s">
        <v>56</v>
      </c>
      <c r="H13" s="47">
        <v>2</v>
      </c>
      <c r="I13" s="109" t="s">
        <v>57</v>
      </c>
    </row>
    <row r="14" ht="216" spans="1:9">
      <c r="A14" s="55"/>
      <c r="B14" s="58" t="s">
        <v>58</v>
      </c>
      <c r="C14" s="43" t="s">
        <v>59</v>
      </c>
      <c r="D14" s="44" t="s">
        <v>60</v>
      </c>
      <c r="E14" s="45">
        <v>1</v>
      </c>
      <c r="F14" s="45" t="s">
        <v>61</v>
      </c>
      <c r="G14" s="59" t="s">
        <v>62</v>
      </c>
      <c r="H14" s="47">
        <v>0.9</v>
      </c>
      <c r="I14" s="109" t="s">
        <v>63</v>
      </c>
    </row>
    <row r="15" ht="228" spans="1:9">
      <c r="A15" s="55"/>
      <c r="B15" s="60"/>
      <c r="C15" s="50"/>
      <c r="D15" s="44" t="s">
        <v>64</v>
      </c>
      <c r="E15" s="45">
        <v>6</v>
      </c>
      <c r="F15" s="45" t="s">
        <v>65</v>
      </c>
      <c r="G15" s="61" t="s">
        <v>66</v>
      </c>
      <c r="H15" s="47">
        <v>6</v>
      </c>
      <c r="I15" s="109" t="s">
        <v>67</v>
      </c>
    </row>
    <row r="16" ht="261.75" customHeight="1" spans="1:9">
      <c r="A16" s="55"/>
      <c r="B16" s="62" t="s">
        <v>68</v>
      </c>
      <c r="C16" s="43" t="s">
        <v>69</v>
      </c>
      <c r="D16" s="44" t="s">
        <v>70</v>
      </c>
      <c r="E16" s="45">
        <v>2</v>
      </c>
      <c r="F16" s="45" t="s">
        <v>71</v>
      </c>
      <c r="G16" s="46" t="s">
        <v>72</v>
      </c>
      <c r="H16" s="63">
        <v>1.8</v>
      </c>
      <c r="I16" s="70" t="s">
        <v>73</v>
      </c>
    </row>
    <row r="17" ht="60" spans="1:9">
      <c r="A17" s="55"/>
      <c r="B17" s="64"/>
      <c r="C17" s="53"/>
      <c r="D17" s="44" t="s">
        <v>74</v>
      </c>
      <c r="E17" s="45">
        <v>1</v>
      </c>
      <c r="F17" s="45" t="s">
        <v>75</v>
      </c>
      <c r="G17" s="46" t="s">
        <v>76</v>
      </c>
      <c r="H17" s="65">
        <v>1</v>
      </c>
      <c r="I17" s="109" t="s">
        <v>77</v>
      </c>
    </row>
    <row r="18" ht="36" spans="1:9">
      <c r="A18" s="55"/>
      <c r="B18" s="64"/>
      <c r="C18" s="53"/>
      <c r="D18" s="44" t="s">
        <v>78</v>
      </c>
      <c r="E18" s="45">
        <v>1</v>
      </c>
      <c r="F18" s="45" t="s">
        <v>79</v>
      </c>
      <c r="G18" s="51" t="s">
        <v>80</v>
      </c>
      <c r="H18" s="65">
        <v>1</v>
      </c>
      <c r="I18" s="109" t="s">
        <v>81</v>
      </c>
    </row>
    <row r="19" ht="36" spans="1:9">
      <c r="A19" s="55"/>
      <c r="B19" s="66"/>
      <c r="C19" s="50"/>
      <c r="D19" s="44" t="s">
        <v>82</v>
      </c>
      <c r="E19" s="45">
        <v>1</v>
      </c>
      <c r="F19" s="45" t="s">
        <v>83</v>
      </c>
      <c r="G19" s="51" t="s">
        <v>84</v>
      </c>
      <c r="H19" s="65">
        <v>0.8</v>
      </c>
      <c r="I19" s="109" t="s">
        <v>85</v>
      </c>
    </row>
    <row r="20" ht="84" spans="1:9">
      <c r="A20" s="55"/>
      <c r="B20" s="62" t="s">
        <v>86</v>
      </c>
      <c r="C20" s="43" t="s">
        <v>87</v>
      </c>
      <c r="D20" s="44" t="s">
        <v>88</v>
      </c>
      <c r="E20" s="45">
        <v>1</v>
      </c>
      <c r="F20" s="45" t="s">
        <v>89</v>
      </c>
      <c r="G20" s="46" t="s">
        <v>90</v>
      </c>
      <c r="H20" s="65">
        <v>1</v>
      </c>
      <c r="I20" s="109" t="s">
        <v>91</v>
      </c>
    </row>
    <row r="21" ht="192" spans="1:9">
      <c r="A21" s="55"/>
      <c r="B21" s="64"/>
      <c r="C21" s="53"/>
      <c r="D21" s="44" t="s">
        <v>92</v>
      </c>
      <c r="E21" s="45">
        <v>2</v>
      </c>
      <c r="F21" s="45" t="s">
        <v>93</v>
      </c>
      <c r="G21" s="46" t="s">
        <v>94</v>
      </c>
      <c r="H21" s="65">
        <v>2</v>
      </c>
      <c r="I21" s="109" t="s">
        <v>95</v>
      </c>
    </row>
    <row r="22" ht="120" spans="1:9">
      <c r="A22" s="67"/>
      <c r="B22" s="66"/>
      <c r="C22" s="50"/>
      <c r="D22" s="44" t="s">
        <v>96</v>
      </c>
      <c r="E22" s="45">
        <v>3</v>
      </c>
      <c r="F22" s="45" t="s">
        <v>97</v>
      </c>
      <c r="G22" s="46" t="s">
        <v>98</v>
      </c>
      <c r="H22" s="65">
        <v>3</v>
      </c>
      <c r="I22" s="109" t="s">
        <v>99</v>
      </c>
    </row>
    <row r="23" ht="48" spans="1:9">
      <c r="A23" s="41" t="s">
        <v>100</v>
      </c>
      <c r="B23" s="58" t="s">
        <v>101</v>
      </c>
      <c r="C23" s="42" t="s">
        <v>102</v>
      </c>
      <c r="D23" s="68" t="s">
        <v>103</v>
      </c>
      <c r="E23" s="69">
        <v>1</v>
      </c>
      <c r="F23" s="69" t="s">
        <v>104</v>
      </c>
      <c r="G23" s="70" t="s">
        <v>105</v>
      </c>
      <c r="H23" s="71">
        <v>1</v>
      </c>
      <c r="I23" s="109" t="s">
        <v>106</v>
      </c>
    </row>
    <row r="24" ht="60" spans="1:9">
      <c r="A24" s="48"/>
      <c r="B24" s="72"/>
      <c r="C24" s="52"/>
      <c r="D24" s="68" t="s">
        <v>107</v>
      </c>
      <c r="E24" s="69">
        <v>2</v>
      </c>
      <c r="F24" s="69" t="s">
        <v>108</v>
      </c>
      <c r="G24" s="70" t="s">
        <v>109</v>
      </c>
      <c r="H24" s="71">
        <v>2</v>
      </c>
      <c r="I24" s="109" t="s">
        <v>110</v>
      </c>
    </row>
    <row r="25" ht="144" spans="1:9">
      <c r="A25" s="48"/>
      <c r="B25" s="72"/>
      <c r="C25" s="73"/>
      <c r="D25" s="68" t="s">
        <v>111</v>
      </c>
      <c r="E25" s="69">
        <v>1</v>
      </c>
      <c r="F25" s="69" t="s">
        <v>112</v>
      </c>
      <c r="G25" s="70" t="s">
        <v>113</v>
      </c>
      <c r="H25" s="74">
        <v>1</v>
      </c>
      <c r="I25" s="109" t="s">
        <v>114</v>
      </c>
    </row>
    <row r="26" ht="36" spans="1:9">
      <c r="A26" s="48"/>
      <c r="B26" s="72"/>
      <c r="C26" s="73"/>
      <c r="D26" s="68" t="s">
        <v>115</v>
      </c>
      <c r="E26" s="69">
        <v>1</v>
      </c>
      <c r="F26" s="69" t="s">
        <v>116</v>
      </c>
      <c r="G26" s="70" t="s">
        <v>117</v>
      </c>
      <c r="H26" s="71">
        <v>1</v>
      </c>
      <c r="I26" s="109" t="s">
        <v>118</v>
      </c>
    </row>
    <row r="27" ht="36" spans="1:9">
      <c r="A27" s="48"/>
      <c r="B27" s="60"/>
      <c r="C27" s="75"/>
      <c r="D27" s="68" t="s">
        <v>119</v>
      </c>
      <c r="E27" s="69">
        <v>1</v>
      </c>
      <c r="F27" s="69" t="s">
        <v>120</v>
      </c>
      <c r="G27" s="70" t="s">
        <v>121</v>
      </c>
      <c r="H27" s="71">
        <v>1</v>
      </c>
      <c r="I27" s="109" t="s">
        <v>122</v>
      </c>
    </row>
    <row r="28" ht="48" spans="1:9">
      <c r="A28" s="48"/>
      <c r="B28" s="58" t="s">
        <v>123</v>
      </c>
      <c r="C28" s="42" t="s">
        <v>124</v>
      </c>
      <c r="D28" s="68" t="s">
        <v>125</v>
      </c>
      <c r="E28" s="69">
        <v>1.5</v>
      </c>
      <c r="F28" s="69" t="s">
        <v>126</v>
      </c>
      <c r="G28" s="70" t="s">
        <v>127</v>
      </c>
      <c r="H28" s="71">
        <v>1.5</v>
      </c>
      <c r="I28" s="70" t="s">
        <v>128</v>
      </c>
    </row>
    <row r="29" ht="72" customHeight="1" spans="1:9">
      <c r="A29" s="48"/>
      <c r="B29" s="76"/>
      <c r="C29" s="52"/>
      <c r="D29" s="68" t="s">
        <v>129</v>
      </c>
      <c r="E29" s="69">
        <v>1.5</v>
      </c>
      <c r="F29" s="69" t="s">
        <v>130</v>
      </c>
      <c r="G29" s="70" t="s">
        <v>131</v>
      </c>
      <c r="H29" s="71">
        <v>1.5</v>
      </c>
      <c r="I29" s="109" t="s">
        <v>132</v>
      </c>
    </row>
    <row r="30" ht="72" spans="1:9">
      <c r="A30" s="48"/>
      <c r="B30" s="76"/>
      <c r="C30" s="73"/>
      <c r="D30" s="68" t="s">
        <v>133</v>
      </c>
      <c r="E30" s="69">
        <v>1.5</v>
      </c>
      <c r="F30" s="69" t="s">
        <v>134</v>
      </c>
      <c r="G30" s="70" t="s">
        <v>135</v>
      </c>
      <c r="H30" s="74">
        <v>1.4</v>
      </c>
      <c r="I30" s="109" t="s">
        <v>136</v>
      </c>
    </row>
    <row r="31" ht="36" spans="1:9">
      <c r="A31" s="48"/>
      <c r="B31" s="77"/>
      <c r="C31" s="75"/>
      <c r="D31" s="68" t="s">
        <v>137</v>
      </c>
      <c r="E31" s="69">
        <v>1.5</v>
      </c>
      <c r="F31" s="69" t="s">
        <v>138</v>
      </c>
      <c r="G31" s="70" t="s">
        <v>139</v>
      </c>
      <c r="H31" s="71">
        <v>1.5</v>
      </c>
      <c r="I31" s="109" t="s">
        <v>140</v>
      </c>
    </row>
    <row r="32" ht="24" spans="1:9">
      <c r="A32" s="48"/>
      <c r="B32" s="58" t="s">
        <v>141</v>
      </c>
      <c r="C32" s="42" t="s">
        <v>142</v>
      </c>
      <c r="D32" s="68" t="s">
        <v>143</v>
      </c>
      <c r="E32" s="69">
        <v>1</v>
      </c>
      <c r="F32" s="69" t="s">
        <v>144</v>
      </c>
      <c r="G32" s="70" t="s">
        <v>145</v>
      </c>
      <c r="H32" s="71">
        <v>1</v>
      </c>
      <c r="I32" s="109" t="s">
        <v>146</v>
      </c>
    </row>
    <row r="33" ht="24" spans="1:9">
      <c r="A33" s="48"/>
      <c r="B33" s="60"/>
      <c r="C33" s="49"/>
      <c r="D33" s="68" t="s">
        <v>147</v>
      </c>
      <c r="E33" s="69">
        <v>3</v>
      </c>
      <c r="F33" s="69" t="s">
        <v>148</v>
      </c>
      <c r="G33" s="70" t="s">
        <v>149</v>
      </c>
      <c r="H33" s="71">
        <v>3</v>
      </c>
      <c r="I33" s="109" t="s">
        <v>150</v>
      </c>
    </row>
    <row r="34" ht="48" spans="1:9">
      <c r="A34" s="55"/>
      <c r="B34" s="58" t="s">
        <v>151</v>
      </c>
      <c r="C34" s="69" t="s">
        <v>152</v>
      </c>
      <c r="D34" s="78" t="s">
        <v>153</v>
      </c>
      <c r="E34" s="42">
        <v>1</v>
      </c>
      <c r="F34" s="69" t="s">
        <v>154</v>
      </c>
      <c r="G34" s="79" t="s">
        <v>155</v>
      </c>
      <c r="H34" s="80">
        <v>1</v>
      </c>
      <c r="I34" s="109" t="s">
        <v>156</v>
      </c>
    </row>
    <row r="35" ht="43" customHeight="1" spans="1:9">
      <c r="A35" s="55"/>
      <c r="B35" s="76"/>
      <c r="C35" s="81"/>
      <c r="D35" s="78" t="s">
        <v>157</v>
      </c>
      <c r="E35" s="42">
        <v>1</v>
      </c>
      <c r="F35" s="69" t="s">
        <v>158</v>
      </c>
      <c r="G35" s="70" t="s">
        <v>159</v>
      </c>
      <c r="H35" s="80">
        <v>1</v>
      </c>
      <c r="I35" s="109" t="s">
        <v>160</v>
      </c>
    </row>
    <row r="36" ht="60" spans="1:9">
      <c r="A36" s="55"/>
      <c r="B36" s="76"/>
      <c r="C36" s="81"/>
      <c r="D36" s="78" t="s">
        <v>161</v>
      </c>
      <c r="E36" s="42">
        <v>3</v>
      </c>
      <c r="F36" s="69" t="s">
        <v>162</v>
      </c>
      <c r="G36" s="70" t="s">
        <v>163</v>
      </c>
      <c r="H36" s="71">
        <v>3</v>
      </c>
      <c r="I36" s="109" t="s">
        <v>164</v>
      </c>
    </row>
    <row r="37" ht="60" spans="1:9">
      <c r="A37" s="55"/>
      <c r="B37" s="76"/>
      <c r="C37" s="81"/>
      <c r="D37" s="78" t="s">
        <v>165</v>
      </c>
      <c r="E37" s="42">
        <v>1</v>
      </c>
      <c r="F37" s="69" t="s">
        <v>166</v>
      </c>
      <c r="G37" s="70" t="s">
        <v>167</v>
      </c>
      <c r="H37" s="71">
        <v>1</v>
      </c>
      <c r="I37" s="109" t="s">
        <v>168</v>
      </c>
    </row>
    <row r="38" ht="36" spans="1:9">
      <c r="A38" s="55"/>
      <c r="B38" s="76"/>
      <c r="C38" s="81"/>
      <c r="D38" s="78" t="s">
        <v>169</v>
      </c>
      <c r="E38" s="42">
        <v>3</v>
      </c>
      <c r="F38" s="69" t="s">
        <v>170</v>
      </c>
      <c r="G38" s="70" t="s">
        <v>171</v>
      </c>
      <c r="H38" s="71">
        <v>3</v>
      </c>
      <c r="I38" s="109" t="s">
        <v>172</v>
      </c>
    </row>
    <row r="39" ht="120" spans="1:9">
      <c r="A39" s="55"/>
      <c r="B39" s="76"/>
      <c r="C39" s="81"/>
      <c r="D39" s="78" t="s">
        <v>173</v>
      </c>
      <c r="E39" s="42">
        <v>1</v>
      </c>
      <c r="F39" s="69" t="s">
        <v>174</v>
      </c>
      <c r="G39" s="70" t="s">
        <v>175</v>
      </c>
      <c r="H39" s="71">
        <v>1</v>
      </c>
      <c r="I39" s="109" t="s">
        <v>176</v>
      </c>
    </row>
    <row r="40" ht="84" spans="1:9">
      <c r="A40" s="55"/>
      <c r="B40" s="82" t="s">
        <v>177</v>
      </c>
      <c r="C40" s="42" t="s">
        <v>178</v>
      </c>
      <c r="D40" s="68" t="s">
        <v>179</v>
      </c>
      <c r="E40" s="69">
        <v>1</v>
      </c>
      <c r="F40" s="69" t="s">
        <v>180</v>
      </c>
      <c r="G40" s="70" t="s">
        <v>181</v>
      </c>
      <c r="H40" s="71">
        <v>1</v>
      </c>
      <c r="I40" s="109" t="s">
        <v>182</v>
      </c>
    </row>
    <row r="41" ht="36" spans="1:9">
      <c r="A41" s="55"/>
      <c r="B41" s="83"/>
      <c r="C41" s="52"/>
      <c r="D41" s="68" t="s">
        <v>183</v>
      </c>
      <c r="E41" s="69">
        <v>1</v>
      </c>
      <c r="F41" s="69" t="s">
        <v>184</v>
      </c>
      <c r="G41" s="70" t="s">
        <v>185</v>
      </c>
      <c r="H41" s="71">
        <v>0.9</v>
      </c>
      <c r="I41" s="109" t="s">
        <v>186</v>
      </c>
    </row>
    <row r="42" ht="60" spans="1:9">
      <c r="A42" s="55"/>
      <c r="B42" s="83"/>
      <c r="C42" s="52"/>
      <c r="D42" s="68" t="s">
        <v>187</v>
      </c>
      <c r="E42" s="69">
        <v>2</v>
      </c>
      <c r="F42" s="69" t="s">
        <v>188</v>
      </c>
      <c r="G42" s="70" t="s">
        <v>189</v>
      </c>
      <c r="H42" s="71">
        <v>2</v>
      </c>
      <c r="I42" s="109" t="s">
        <v>190</v>
      </c>
    </row>
    <row r="43" ht="96" spans="1:9">
      <c r="A43" s="55"/>
      <c r="B43" s="83"/>
      <c r="C43" s="73"/>
      <c r="D43" s="68" t="s">
        <v>191</v>
      </c>
      <c r="E43" s="69">
        <v>1</v>
      </c>
      <c r="F43" s="69" t="s">
        <v>192</v>
      </c>
      <c r="G43" s="70" t="s">
        <v>193</v>
      </c>
      <c r="H43" s="71">
        <v>1</v>
      </c>
      <c r="I43" s="109" t="s">
        <v>194</v>
      </c>
    </row>
    <row r="44" ht="84" spans="1:9">
      <c r="A44" s="55"/>
      <c r="B44" s="84"/>
      <c r="C44" s="75"/>
      <c r="D44" s="68" t="s">
        <v>195</v>
      </c>
      <c r="E44" s="69">
        <v>2</v>
      </c>
      <c r="F44" s="69" t="s">
        <v>196</v>
      </c>
      <c r="G44" s="70" t="s">
        <v>197</v>
      </c>
      <c r="H44" s="71">
        <v>2</v>
      </c>
      <c r="I44" s="109" t="s">
        <v>198</v>
      </c>
    </row>
    <row r="45" ht="36" spans="1:9">
      <c r="A45" s="55"/>
      <c r="B45" s="82" t="s">
        <v>199</v>
      </c>
      <c r="C45" s="42" t="s">
        <v>200</v>
      </c>
      <c r="D45" s="68" t="s">
        <v>201</v>
      </c>
      <c r="E45" s="69">
        <v>1</v>
      </c>
      <c r="F45" s="69" t="s">
        <v>202</v>
      </c>
      <c r="G45" s="70" t="s">
        <v>203</v>
      </c>
      <c r="H45" s="71">
        <v>1</v>
      </c>
      <c r="I45" s="109" t="s">
        <v>204</v>
      </c>
    </row>
    <row r="46" ht="48" spans="1:9">
      <c r="A46" s="67"/>
      <c r="B46" s="77"/>
      <c r="C46" s="75"/>
      <c r="D46" s="68" t="s">
        <v>205</v>
      </c>
      <c r="E46" s="69">
        <v>1</v>
      </c>
      <c r="F46" s="69" t="s">
        <v>206</v>
      </c>
      <c r="G46" s="70" t="s">
        <v>207</v>
      </c>
      <c r="H46" s="71">
        <v>1</v>
      </c>
      <c r="I46" s="109" t="s">
        <v>208</v>
      </c>
    </row>
    <row r="47" ht="60" spans="1:9">
      <c r="A47" s="41" t="s">
        <v>209</v>
      </c>
      <c r="B47" s="58" t="s">
        <v>210</v>
      </c>
      <c r="C47" s="85" t="s">
        <v>211</v>
      </c>
      <c r="D47" s="86" t="s">
        <v>212</v>
      </c>
      <c r="E47" s="87">
        <v>3</v>
      </c>
      <c r="F47" s="87" t="s">
        <v>213</v>
      </c>
      <c r="G47" s="88" t="s">
        <v>214</v>
      </c>
      <c r="H47" s="89">
        <v>3</v>
      </c>
      <c r="I47" s="109" t="s">
        <v>215</v>
      </c>
    </row>
    <row r="48" ht="36" spans="1:9">
      <c r="A48" s="48"/>
      <c r="B48" s="90"/>
      <c r="C48" s="91"/>
      <c r="D48" s="86" t="s">
        <v>216</v>
      </c>
      <c r="E48" s="87">
        <v>2</v>
      </c>
      <c r="F48" s="87" t="s">
        <v>217</v>
      </c>
      <c r="G48" s="88" t="s">
        <v>218</v>
      </c>
      <c r="H48" s="89">
        <v>0.8</v>
      </c>
      <c r="I48" s="109" t="s">
        <v>219</v>
      </c>
    </row>
    <row r="49" ht="96" spans="1:9">
      <c r="A49" s="48"/>
      <c r="B49" s="90"/>
      <c r="C49" s="91"/>
      <c r="D49" s="86" t="s">
        <v>220</v>
      </c>
      <c r="E49" s="87">
        <v>3</v>
      </c>
      <c r="F49" s="87" t="s">
        <v>221</v>
      </c>
      <c r="G49" s="88" t="s">
        <v>222</v>
      </c>
      <c r="H49" s="89">
        <v>2.8</v>
      </c>
      <c r="I49" s="109" t="s">
        <v>223</v>
      </c>
    </row>
    <row r="50" ht="60" spans="1:9">
      <c r="A50" s="48"/>
      <c r="B50" s="90"/>
      <c r="C50" s="91"/>
      <c r="D50" s="86" t="s">
        <v>224</v>
      </c>
      <c r="E50" s="87">
        <v>5</v>
      </c>
      <c r="F50" s="87" t="s">
        <v>225</v>
      </c>
      <c r="G50" s="88" t="s">
        <v>226</v>
      </c>
      <c r="H50" s="89">
        <v>5</v>
      </c>
      <c r="I50" s="109" t="s">
        <v>227</v>
      </c>
    </row>
    <row r="51" ht="96" spans="1:9">
      <c r="A51" s="48"/>
      <c r="B51" s="92"/>
      <c r="C51" s="93"/>
      <c r="D51" s="94" t="s">
        <v>228</v>
      </c>
      <c r="E51" s="87">
        <v>2</v>
      </c>
      <c r="F51" s="87" t="s">
        <v>229</v>
      </c>
      <c r="G51" s="88" t="s">
        <v>230</v>
      </c>
      <c r="H51" s="89">
        <v>1.8</v>
      </c>
      <c r="I51" s="109" t="s">
        <v>231</v>
      </c>
    </row>
    <row r="52" ht="252" spans="1:9">
      <c r="A52" s="55"/>
      <c r="B52" s="58" t="s">
        <v>232</v>
      </c>
      <c r="C52" s="85" t="s">
        <v>233</v>
      </c>
      <c r="D52" s="86" t="s">
        <v>234</v>
      </c>
      <c r="E52" s="87">
        <v>2</v>
      </c>
      <c r="F52" s="87" t="s">
        <v>235</v>
      </c>
      <c r="G52" s="88" t="s">
        <v>236</v>
      </c>
      <c r="H52" s="95">
        <v>2</v>
      </c>
      <c r="I52" s="109" t="s">
        <v>237</v>
      </c>
    </row>
    <row r="53" ht="72" spans="1:9">
      <c r="A53" s="55"/>
      <c r="B53" s="72"/>
      <c r="C53" s="91"/>
      <c r="D53" s="86" t="s">
        <v>238</v>
      </c>
      <c r="E53" s="87">
        <v>7</v>
      </c>
      <c r="F53" s="87" t="s">
        <v>239</v>
      </c>
      <c r="G53" s="88" t="s">
        <v>240</v>
      </c>
      <c r="H53" s="96">
        <v>7</v>
      </c>
      <c r="I53" s="109" t="s">
        <v>241</v>
      </c>
    </row>
    <row r="54" ht="120" spans="1:9">
      <c r="A54" s="67"/>
      <c r="B54" s="60"/>
      <c r="C54" s="93"/>
      <c r="D54" s="86" t="s">
        <v>242</v>
      </c>
      <c r="E54" s="87">
        <v>1</v>
      </c>
      <c r="F54" s="87" t="s">
        <v>243</v>
      </c>
      <c r="G54" s="88" t="s">
        <v>244</v>
      </c>
      <c r="H54" s="95">
        <v>1</v>
      </c>
      <c r="I54" s="109" t="s">
        <v>245</v>
      </c>
    </row>
    <row r="55" ht="96" spans="1:9">
      <c r="A55" s="41" t="s">
        <v>246</v>
      </c>
      <c r="B55" s="97" t="s">
        <v>247</v>
      </c>
      <c r="C55" s="42" t="s">
        <v>248</v>
      </c>
      <c r="D55" s="68" t="s">
        <v>249</v>
      </c>
      <c r="E55" s="69">
        <v>1</v>
      </c>
      <c r="F55" s="69" t="s">
        <v>250</v>
      </c>
      <c r="G55" s="98" t="s">
        <v>251</v>
      </c>
      <c r="H55" s="99"/>
      <c r="I55" s="109" t="s">
        <v>252</v>
      </c>
    </row>
    <row r="56" ht="60" spans="1:9">
      <c r="A56" s="100"/>
      <c r="B56" s="101" t="s">
        <v>253</v>
      </c>
      <c r="C56" s="69" t="s">
        <v>254</v>
      </c>
      <c r="D56" s="68" t="s">
        <v>255</v>
      </c>
      <c r="E56" s="69">
        <v>1</v>
      </c>
      <c r="F56" s="69" t="s">
        <v>256</v>
      </c>
      <c r="G56" s="102" t="s">
        <v>251</v>
      </c>
      <c r="H56" s="103"/>
      <c r="I56" s="109" t="s">
        <v>257</v>
      </c>
    </row>
    <row r="57" spans="8:9">
      <c r="H57" s="19">
        <f>SUM(H5:H56)</f>
        <v>97.5</v>
      </c>
      <c r="I57" s="110" t="s">
        <v>258</v>
      </c>
    </row>
    <row r="58" ht="273" customHeight="1" spans="1:7">
      <c r="A58" s="104" t="s">
        <v>259</v>
      </c>
      <c r="B58" s="104"/>
      <c r="C58" s="104"/>
      <c r="D58" s="105"/>
      <c r="E58" s="104"/>
      <c r="F58" s="104"/>
      <c r="G58" s="106"/>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2" sqref="D2:E19"/>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4</v>
      </c>
    </row>
    <row r="3" ht="14.25" spans="1:5">
      <c r="A3" s="8"/>
      <c r="B3" s="9"/>
      <c r="C3" s="6" t="s">
        <v>264</v>
      </c>
      <c r="D3" s="6">
        <v>6</v>
      </c>
      <c r="E3" s="7">
        <f>售后服务!H7+售后服务!H8</f>
        <v>6</v>
      </c>
    </row>
    <row r="4" ht="14.25" spans="1:5">
      <c r="A4" s="8"/>
      <c r="B4" s="9"/>
      <c r="C4" s="6" t="s">
        <v>265</v>
      </c>
      <c r="D4" s="6">
        <v>6</v>
      </c>
      <c r="E4" s="7">
        <f>售后服务!H9+售后服务!H10+售后服务!H11</f>
        <v>5.8</v>
      </c>
    </row>
    <row r="5" ht="14.25" spans="1:5">
      <c r="A5" s="8"/>
      <c r="B5" s="9"/>
      <c r="C5" s="6" t="s">
        <v>266</v>
      </c>
      <c r="D5" s="6">
        <v>6</v>
      </c>
      <c r="E5" s="7">
        <f>售后服务!H12+售后服务!H13</f>
        <v>6</v>
      </c>
    </row>
    <row r="6" ht="14.25" spans="1:5">
      <c r="A6" s="8"/>
      <c r="B6" s="9"/>
      <c r="C6" s="6" t="s">
        <v>267</v>
      </c>
      <c r="D6" s="6">
        <v>7</v>
      </c>
      <c r="E6" s="7">
        <f>售后服务!H14+售后服务!H15</f>
        <v>6.9</v>
      </c>
    </row>
    <row r="7" ht="14.25" spans="1:5">
      <c r="A7" s="8"/>
      <c r="B7" s="9"/>
      <c r="C7" s="6" t="s">
        <v>268</v>
      </c>
      <c r="D7" s="6">
        <v>5</v>
      </c>
      <c r="E7" s="7">
        <f>售后服务!H16+售后服务!H17+售后服务!H18+售后服务!H19</f>
        <v>4.6</v>
      </c>
    </row>
    <row r="8" ht="14.25" spans="1:5">
      <c r="A8" s="10"/>
      <c r="B8" s="11"/>
      <c r="C8" s="6" t="s">
        <v>269</v>
      </c>
      <c r="D8" s="6">
        <v>6</v>
      </c>
      <c r="E8" s="7">
        <f>售后服务!H20+售后服务!H21+售后服务!H22</f>
        <v>6</v>
      </c>
    </row>
    <row r="9" ht="14.25" spans="1:5">
      <c r="A9" s="4" t="s">
        <v>270</v>
      </c>
      <c r="B9" s="5">
        <v>35</v>
      </c>
      <c r="C9" s="6" t="s">
        <v>271</v>
      </c>
      <c r="D9" s="6">
        <v>6</v>
      </c>
      <c r="E9" s="7">
        <f>售后服务!H23+售后服务!H24+售后服务!H25+售后服务!H26+售后服务!H27</f>
        <v>6</v>
      </c>
    </row>
    <row r="10" ht="14.25" spans="1:5">
      <c r="A10" s="8"/>
      <c r="B10" s="9"/>
      <c r="C10" s="6" t="s">
        <v>272</v>
      </c>
      <c r="D10" s="6">
        <v>6</v>
      </c>
      <c r="E10" s="7">
        <f>售后服务!H28+售后服务!H29+售后服务!H30+售后服务!H31</f>
        <v>5.9</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10</v>
      </c>
    </row>
    <row r="13" ht="14.25" spans="1:5">
      <c r="A13" s="8"/>
      <c r="B13" s="9"/>
      <c r="C13" s="6" t="s">
        <v>275</v>
      </c>
      <c r="D13" s="6">
        <v>7</v>
      </c>
      <c r="E13" s="7">
        <f>售后服务!H40+售后服务!H41+售后服务!H42+售后服务!H43+售后服务!H44</f>
        <v>6.9</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13.4</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97.5</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统计打分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2023-02-19T04:01:10Z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C074ADFDB55B42DEA3AA255F981D6B60</vt:lpwstr>
  </property>
</Properties>
</file>