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410"/>
  </bookViews>
  <sheets>
    <sheet name="售后服务" sheetId="2" r:id="rId1"/>
    <sheet name="统计打分" sheetId="3" r:id="rId2"/>
  </sheets>
  <calcPr calcId="144525"/>
</workbook>
</file>

<file path=xl/sharedStrings.xml><?xml version="1.0" encoding="utf-8"?>
<sst xmlns="http://schemas.openxmlformats.org/spreadsheetml/2006/main" count="289" uniqueCount="282">
  <si>
    <t>服务认证审查检查表（售后服务GB/T27922）</t>
  </si>
  <si>
    <t>Service Certification Checklist （简称“SCC”)</t>
  </si>
  <si>
    <t>组织名称</t>
  </si>
  <si>
    <t>江西欣盛泰实业有限公司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</si>
  <si>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</si>
  <si>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</si>
  <si>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</si>
  <si>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</si>
  <si>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</si>
  <si>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</si>
  <si>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</si>
  <si>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</si>
  <si>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</si>
  <si>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</si>
  <si>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</si>
  <si>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</si>
  <si>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</si>
  <si>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</si>
  <si>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 xml:space="preserve">手册文件中描述了售后服务相关的部门，包括：销售服务部、生产部、行政部、采购部、财务部、质检等部门，各部门之间有清晰的职能划分，岗位设置合理；
以上设置能够保证售后服务工作的顺利开展。
其中，销售服务部总体负责产品销售的售后服务工作；同时负责接受客户投诉、顾客信息、交付、服务工作的等工作。
生产部配合销售服务部完成产品的安装、技术服务、维修及负责物资配件支持；
行政部负责售后服务过程的监督检查考核；
财务部兼负责资金支持等后台支持。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</si>
  <si>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</si>
  <si>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</si>
  <si>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</si>
  <si>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 xml:space="preserve">公司目前主要销售模式为渠道销售及业务员推销销售、招标等形式；
售后服务涉及零部件更换、简单安装、维修、客户咨询等；
产品销售范围涉及广东、江西、新疆等区域；
目前所有销售/售后服务均由公司销售服务部总负责；
各区域销售点设置了售后服务岗位，销售服务部负责日常销售及售后服务管理；
生产部负责安装/维护工作；办公现场有管理规范；
行政部建立有新员工培训体系、考核制度 激励政策等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</si>
  <si>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</si>
  <si>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</si>
  <si>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</si>
  <si>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</si>
  <si>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</si>
  <si>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 xml:space="preserve">公司员工40余人，其中销售服务部10人，行政部1人，生产部15人、质检部3人、财务部2人、技术人员9人等，公司根据各部门在售后服务过程的职责进行了相关培训，经了解各类人员基本具备能力提供了人员能力准则类文件和评价信息。
特种作业人员持证上岗，抽见：
罗XX——低压电工作业，萍乡市应急管理局；至2026.9.27；
傅XX——焊接与热切割作业，萍乡市应急管理局；至2026.9.27；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</si>
  <si>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</si>
  <si>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</si>
  <si>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</si>
  <si>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r>
      <rPr>
        <sz val="10"/>
        <rFont val="宋体"/>
        <charset val="134"/>
        <scheme val="minor"/>
      </rPr>
      <t xml:space="preserve">保持有售后服务管理师4名，不满足10%要求；
杨爱保 362223196605124919
董洪伟 37290119780602753X
邓晟 362203199412171215
黄俊 362223197009054912
其职责：负责对售后服务工作的管理和对售后服务活动的指导
   </t>
    </r>
    <r>
      <rPr>
        <sz val="10"/>
        <color rgb="FFFF0000"/>
        <rFont val="宋体"/>
        <charset val="134"/>
        <scheme val="minor"/>
      </rPr>
      <t xml:space="preserve">                                     </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</si>
  <si>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</si>
  <si>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</si>
  <si>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</si>
  <si>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</si>
  <si>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</si>
  <si>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 xml:space="preserve">经了解，企业售后服务有分类预算，能够保障各类售后服务活动的经费使用。
财务提供了2022年度售后服务预算：
人均奖励基金 1
    人均培训经费 0.6
差旅费 45
设备购置费 28
车辆运行保养费 4
购置劳保用品 2
赔偿准备金 60
应急准备金 50
人均平均工资 0.65
文化宣传 0.6
服务管理 10
总计 201.85万元
</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</si>
  <si>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</si>
  <si>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</si>
  <si>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</si>
  <si>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能够较好地开展商品售后服务专业技术培训，如通过会议形式对人员进行培训，沟通日常工作中发现的问题，讨论事情发生的原因、如何解决等，通过有效培训，售后服务人员的能力和素质可以满足标准要求。
定期对人员进行培训，制定有培训计划，抽见培训记录：
2022.1.10—《售后服务手册》的学习；
2022.2.21—GB/T 27922-2011标准知识培训；
2022.5.16—提高服务形象，做好售后服务工作
</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</si>
  <si>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</si>
  <si>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</si>
  <si>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</si>
  <si>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办公场约500平米左右，现场有：办公用品有电脑、打印、复印、传真、扫描设备等满足办公使用要求 仓库中现场有电动手枪钻、电动砂轮机、电动螺丝刀、交直流焊机、氩弧焊机、活动扳手、人字梯等；能够满足销售服务要求。
生产部（现场）的用于售后维修服务设施齐全，所用工具保持良好；特种设备、计量器具保持检定证书或校准证书；详见附件；抽见：
游标卡尺——2022.3.3，深圳广测检测技术有限公司出具；
游标角度尺——2022.3.3，深圳广测检测技术有限公司出具；
数显千分尺——2022.3.3，深圳广测检测技术有限公司出具；
电子吊秤——2022.3.3，深圳广测检测技术有限公司出具；
涂层测厚仪——2022.3.3，深圳广测检测技术有限公司出具；
电动单梁起重机——宜春市特种设备监督检验中心出具，下次检定时间2023.5；
生产部共用的备品备件库有用于售后服务的备品备件，如：螺丝、铝塑板等等；物料充足、能够保证售后维修服务的要求；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</si>
  <si>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</si>
  <si>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</si>
  <si>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</si>
  <si>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</si>
  <si>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</si>
  <si>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售后服务具体由销售服务部具体负责安排实施；有售后服务手册，包括服务范围、职能划分等；
公司售后服务范围：城市公共交通亭（棚）、广告棚（牌）、旅游咨询亭、治安亭（棚）、户外各类收费亭、报刊亭的售后服务（配送、安装、维修、技术支持）。
能够根据自身产品的特性，结合本标准的评价指标要求制定详尽的服务工作流程和服务制度；如：产品售后服务管理制度、安装班工作管理规定、客户服务标准、服务承诺等。
售后服务流程：
合同协议等--销售服务安装、调试-顾客人员上岗操作--回访--维修--电话咨询或投诉--建档--持续改进。</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</si>
  <si>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</si>
  <si>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</si>
  <si>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</si>
  <si>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 xml:space="preserve">行政部提供了识别的适用的法律法规要求，包括：《消费者权益保护法》、《产品质量法》、《安全生产法》、《劳动法》、《消防法》、《GB/T 15624-2011服务标准化工作指南》、《GB/T 27922-2011商品售后服务评价》及企业技术标准公共自行车停车棚 Q/XST004-2014、公共自行车服务智能设备管理柜 Q/XST003-2014、公共自行车服务亭 Q/XST002-2014、易腐垃圾处理设备 Q/XST008-2020，形成《售后服务制度》且能很好地结合到服务要求中，并通过培训已向员工进行了宣传，现场了解员工能充分理解。
</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</si>
  <si>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</si>
  <si>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</si>
  <si>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</si>
  <si>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</si>
  <si>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</si>
  <si>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行政部作为服务监督部门，负责监督公司售后服务系统的运转情况。
手册中有监督的具体要求，包括程序、方法和记录。
设立有服务热线（400-0989-769），负责接收顾客来电和呼出回访；
保留报修登记表，目前只有一起保修记录；
制定了目标并进行了考核，对顾客满意、服务及时、不发生重大投诉事件等进行统计，将反馈结果上报总经理。</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</si>
  <si>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</si>
  <si>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</si>
  <si>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</si>
  <si>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1、建立并实施《售后目标考核表》对售后服务各环节实施考评核和改进；
提供了：2022年售后服务目标考核记录：
1. 在接到报修通知后24小时内上门维修。
2. 不发生重大投诉事件(按年)
3. 顾客满意度达100%。               
考核结果：完成
2、查见员工考核表，2022.9；
考核内容含-突出贡献、配合协调、制度执行、个人素质、适应能力、自身要求、工作态度、集体观念、发展愿景等；最终意见：均合格  
3.有《售后服务监督记录》行政部提交公司管理层作为员工绩效考核依据；行政部提供2022年11月售后服务监督总结
4.进行内部评价，查见2022年06月13日-14日进行，审核结论：无发现不合格的地方；
5.行政部负责售后服务监督检查，每月查看相关行业网站论坛、对质量、服务有关的报道并做登记，传达到相关人员；收集改进信息，并与公司实际售后服务活动相结合，并以文件形式传递到相关部门。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</si>
  <si>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</si>
  <si>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</si>
  <si>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</si>
  <si>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</si>
  <si>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</si>
  <si>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r>
      <rPr>
        <sz val="10"/>
        <color theme="1"/>
        <rFont val="宋体"/>
        <charset val="134"/>
        <scheme val="minor"/>
      </rPr>
      <t>总经理召开会议对接收到的内外部信息进行沟通，通过各部门协商制定改进措施，并在下次例会落实执行情况。
1 .</t>
    </r>
    <r>
      <rPr>
        <sz val="10"/>
        <rFont val="宋体"/>
        <charset val="134"/>
        <scheme val="minor"/>
      </rPr>
      <t xml:space="preserve">销售服务部按照获取的信息安排生产部进行维保或安装等问题处理，并通报到各部门知悉
2.生产部按照要求进行维保或问题处理/并每月将用于售后服务的备品备件情况，通过报表传递到相关部门备案 
3.行政部在完成后负责收集填写《满意度调查表》，并传递到相关部门，发生、发现市场重大信息，如客户退货、投诉、抱怨等，并通报到各部门知悉；
公司对售后服务过程已形成了闭环管理。                                                          </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</si>
  <si>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</si>
  <si>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</si>
  <si>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</si>
  <si>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生产部负责对售后服务中的难点组织研究分析实施，并制定改进措施；如：原材料问题与供应商沟通；技术工艺相关问题与生产技术部门协商；
介绍说，目前未发生过类似情况。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</si>
  <si>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</si>
  <si>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</si>
  <si>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</si>
  <si>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 xml:space="preserve">公司已取得过:
质量管理体系认证证书编号：ISC-Q-2019-0354
环境管理体系认证证书编号：ISC-E-2019-0229
职业健康安全管理体系证书编号：ISC-O-2019-0217
高新技术企业证书编号：GR201836000956
均有效期内。
</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</si>
  <si>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</si>
  <si>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</si>
  <si>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</si>
  <si>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 xml:space="preserve">公司重视服务标准化工作，企业制订了相关企业产品相关技术标准：                                      
Q/XST004-2014《公共自行车停车棚》等
</t>
  </si>
  <si>
    <t>组织应在技术或服务上建立标准，如参与国家、行业标准的制定。</t>
  </si>
  <si>
    <t>5.1.7　</t>
  </si>
  <si>
    <t>服务文化（6分）</t>
  </si>
  <si>
    <t>5.1.7.1　有明确的服务理念，作为售后服务工作的指导思想，并保证员工理解</t>
  </si>
  <si>
    <t>A16</t>
  </si>
  <si>
    <t xml:space="preserve">公司的服务理念：“质量为先，客户至上”。公司制定的售后服务理念已通过会议、文件、培训等形式在公司内部全面宣传贯彻，现场询问员工，员工表示充分理解，表示只有做好售后服务，才能保证公司发展，扩大销售市场，员工在公司也可获得较好的收益。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</si>
  <si>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</si>
  <si>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</si>
  <si>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</si>
  <si>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r>
      <rPr>
        <sz val="10"/>
        <rFont val="宋体"/>
        <charset val="134"/>
        <scheme val="minor"/>
      </rPr>
      <t xml:space="preserve">目前售后服务的目标为：                                        
1. 在接到报修通知后24小时内上门维修
2. 不发生重大投诉事件
3. 客户满意度100%                                            
售后服务部对售后服务的目标或水平做出承诺；                       
维修响应时间：1个小时内电话响应，24工作小时内修复；在特殊情况下72小时内无法修复的，我公司提供相应配置的代用设备或更换新设备，以保证采购人工作生产不中断。
</t>
    </r>
    <r>
      <rPr>
        <sz val="10"/>
        <rFont val="宋体"/>
        <charset val="134"/>
        <scheme val="major"/>
      </rPr>
      <t>据了解自体系建立以来，未接到过客户重大投诉，通过对收集的满意度调查表进行分析，目前各项目标均完成100%；从工作量/顾客服务/工作状态/安全等方面进行考核
公司目前通过网站：</t>
    </r>
    <r>
      <rPr>
        <sz val="10"/>
        <rFont val="宋体"/>
        <charset val="134"/>
        <scheme val="minor"/>
      </rPr>
      <t>http://www.jxxst.com/</t>
    </r>
    <r>
      <rPr>
        <sz val="10"/>
        <rFont val="宋体"/>
        <charset val="134"/>
        <scheme val="major"/>
      </rPr>
      <t xml:space="preserve"> 及产品宣传册或合同中对售后服务环节做出了的承诺，有产品验收报告，并向客户有效说明。</t>
    </r>
    <r>
      <rPr>
        <sz val="10"/>
        <rFont val="宋体"/>
        <charset val="134"/>
        <scheme val="minor"/>
      </rPr>
      <t xml:space="preserve">
</t>
    </r>
    <r>
      <rPr>
        <sz val="10"/>
        <color rgb="FFFF0000"/>
        <rFont val="宋体"/>
        <charset val="134"/>
        <scheme val="minor"/>
      </rPr>
      <t>部分文件中的服务承诺表达不一致。</t>
    </r>
    <r>
      <rPr>
        <sz val="10"/>
        <rFont val="宋体"/>
        <charset val="134"/>
        <scheme val="major"/>
      </rPr>
      <t xml:space="preserve">
</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</si>
  <si>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</si>
  <si>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</si>
  <si>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</si>
  <si>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如网站：http://www.jxxst.com/、宣传册、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</si>
  <si>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</si>
  <si>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</si>
  <si>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</si>
  <si>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</si>
  <si>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</si>
  <si>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</si>
  <si>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生产部现场看到：产品包装上有厂家品牌（欣盛泰）/ 地址、通讯方式、产品名称、产地、出厂日期、使用的标准等；信息标识容易识别，不会误导顾客， </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</si>
  <si>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</si>
  <si>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</si>
  <si>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</si>
  <si>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销售服务部（售后）安装人员为客户提供技术安装使用培训，本公司的产品安装完成后不需要使用说明。</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</si>
  <si>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</si>
  <si>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</si>
  <si>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</si>
  <si>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所售商品按国家有关规定实行严格的三包服务，并做出提供更有利于维护消费者合法权益严于国家三包规定的服务承诺；
规定所有商品质保3年，同时在质保期内提供免费的维修服务;
过保商品提供有偿维修服务（包含配件费、维修人员往返路费、食宿费等）。
维修配件根据实际发生的相关维修费用，双方协商解决；并事先明示。
抽见销售合同：
杭州市路桥集团股份有限公司——遮阳棚，2022.7.19；
杭州安磊实验室技术有限责任公司——充电桩雨棚/护栏，2022.10.16；
榆林城投数字城市建设有限责任公司——停车余位屏箱体，2022.11.2；
云和县交通实业发展有限公司——候车亭，2022.10.18.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</si>
  <si>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</si>
  <si>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</si>
  <si>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</si>
  <si>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本公司维修/安装产品的售后服务没有安全期限要求，公司对相关要求之前对客户提供信息。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</si>
  <si>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</si>
  <si>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</si>
  <si>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</si>
  <si>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本公司所销售及售后服务的商品不涉及系统性缺陷。公司口头承诺一旦发现有系统性缺陷，立即通知，并及时召回。公司有召回制度相关文件</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</si>
  <si>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</si>
  <si>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</si>
  <si>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</si>
  <si>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</si>
  <si>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</si>
  <si>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1个小时内电话响应，24工作小时内修复；在特殊情况下24小时内无法修复的，我公司提供相应配置的代用设备或更换新设备，以保证客户使用不中断。 </t>
  </si>
  <si>
    <t>本指标评价的是安装调试服务的及时性和有效性。</t>
  </si>
  <si>
    <t>5.2.2.2　提供商品使用所必需的使用指导或顾客培训，解答并解决顾客的疑问</t>
  </si>
  <si>
    <t>B7</t>
  </si>
  <si>
    <t xml:space="preserve">公司规定，有责任为客户提供技术安装使用培训，并随时解答顾客疑问。
查见客户培训记录，抽见：
2022.9.16，云和县交通实业发展有限公司——候车亭使用方法及维修技巧；受训人签字，签署反馈意见；
2022.10.25，湖南鸿源电力建设有限公司——充电桩雨棚产品的安装及注意事项；受训人签字，签署反馈意见；
</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</si>
  <si>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</si>
  <si>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</si>
  <si>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</si>
  <si>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r>
      <rPr>
        <sz val="10"/>
        <rFont val="宋体"/>
        <charset val="134"/>
        <scheme val="major"/>
      </rPr>
      <t xml:space="preserve">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
</t>
    </r>
    <r>
      <rPr>
        <sz val="10"/>
        <color rgb="FFFF0000"/>
        <rFont val="宋体"/>
        <charset val="134"/>
        <scheme val="major"/>
      </rPr>
      <t xml:space="preserve">部份合同售后条款不明确。
</t>
    </r>
  </si>
  <si>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</si>
  <si>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</si>
  <si>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</si>
  <si>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公司在签订销售合同中有关于售后服务涉及的收费规定，维修配件根据实际发生的相关维修费用，双方协商解决；未发现有违反国家有关规定合理收费的情况。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</si>
  <si>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</si>
  <si>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</si>
  <si>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</si>
  <si>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</si>
  <si>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</si>
  <si>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公司采用纸箱/木箱包装，包装要求完整不破损，便于运输携带。</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</si>
  <si>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</si>
  <si>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</si>
  <si>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</si>
  <si>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</si>
  <si>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</si>
  <si>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</si>
  <si>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</si>
  <si>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</si>
  <si>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</si>
  <si>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 xml:space="preserve">公司销售服务部负责售后服务工作，负责全部客户报修登记和接待服务。
查见报修登记表，记录了2022年的报修情况；
查见维修单，抽见：
云和县交通实业发展有限公司——候车亭在搬运过程中底板出现一条划痕，2022年10日 22月，记录处理方式和客户反馈；
</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</si>
  <si>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</si>
  <si>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</si>
  <si>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</si>
  <si>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公司在签订销售合同中明确体现保质期内免费更换及维修，并认真落实，按照国家要求国家法律法规有关要求提供包修和保修服务的要求。如质量问题包修/包退/包换</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</si>
  <si>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</si>
  <si>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</si>
  <si>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</si>
  <si>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销售人员、维修人员等在为客户实施服务过程中要统一着装，保持良好的形象，及时维修和遵守公司的相关服务规范，如：安装管理制度；产品退换货管理制度；废弃商品名称处置规定；顾客信息保密制度；配件管理制度、投诉处理制度等内容维修人员维修完成后要经客户确认，向及时向客户提供维修记录等；</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</si>
  <si>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</si>
  <si>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</si>
  <si>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</si>
  <si>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 xml:space="preserve">公司为售后服务过程配置了各种维修包括：电动手枪钻、电动砂轮机、电动螺丝刀、交直流焊机、氩弧焊机、活动扳手、人字梯等；生产部相关人员负责维修工具的维护保养工作，随时检查维修工具，发现维修工具失灵或损坏，及时申请维修更换，财务部提供资金支持，确保实施维修时，维修工具能够正常使用。
 </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</si>
  <si>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</si>
  <si>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</si>
  <si>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</si>
  <si>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 xml:space="preserve">公司生产部根据维修配件和材料清单，及时采购，生产部进行验证后入库；查生产部配件库，配件齐全，可以做到随时提供各种保质保量的配件及材料。如：螺丝、亚克力板等；物料充足
</t>
  </si>
  <si>
    <t>本条款对维修配件和材料的及时性提出了要求。</t>
  </si>
  <si>
    <t>5.2.4.6　对于维修期限较长，或因维修方原因延误维修时间的，可为顾客提供相应的代用品</t>
  </si>
  <si>
    <t>B17</t>
  </si>
  <si>
    <t>公司售后要求中提出：产品质保期内，承诺免费维护、维修、保养，若出现任何质量问题，1个小时内电话响应，24工作小时内修复；在特殊情况下24小时内无法修复的，我公司提供相应配置的代用设备或更换新设备，以保证客户使用不中断</t>
  </si>
  <si>
    <t>当维修影响顾客正常工作或生活时，组织除可提供代用品外，也可提供其他的服务补偿方式。</t>
  </si>
  <si>
    <t>5.2.5　</t>
  </si>
  <si>
    <t>质量保证（7分）</t>
  </si>
  <si>
    <t>5.2.5.1　所售商品质量应符合国家相关法规要求和质量标准</t>
  </si>
  <si>
    <t>B18</t>
  </si>
  <si>
    <t xml:space="preserve">公司销售的产品主要为城市公共交通亭（棚）、广告棚（牌）、旅游咨询亭、治安亭（棚）、户外各类收费亭、报刊亭的售后服务（配送、安装、维修、技术支持）。
有相关国家标准要求，提供了产品检测检验报告、 产品出厂均有检验合格报告。
抽见：
电子站牌——温州瓯创检测技术服务有限公司出具，合格，2022.5.13；
服务亭——温州瓯创检测技术服务有限公司出具，合格，2022.5.13；
公交防撞护栏——斯坦得检测集团股份有限公司出具，符合，2022.8.30；
</t>
  </si>
  <si>
    <t>所售商品包括组织自行生产的，及代理销售的。</t>
  </si>
  <si>
    <t>5.2.5.2　对顾客明示的质保期和保修期应符合国家相关规定的要求</t>
  </si>
  <si>
    <t>B19</t>
  </si>
  <si>
    <t>公司所销售的商品维修保养3年期限，符合行业标准规定。</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</si>
  <si>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</si>
  <si>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</si>
  <si>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</si>
  <si>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公司在签订合同中还会与客户进行约定，若有因产品质量问题影响客户使用的情况，公司提供免费修理和更换，非产品质量问题的，超过一年以上，公司一般只收取配件费。</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</si>
  <si>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</si>
  <si>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</si>
  <si>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</si>
  <si>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现有销售的产品品牌所以暂无系统性缺陷情况也无质量曝光，对于难以解决的问题（如配件停产无法维修）公司采取与顾客协商更换/推荐其他品牌，费用协商解决。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</si>
  <si>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</si>
  <si>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</si>
  <si>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</si>
  <si>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与代理商有约定</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</si>
  <si>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</si>
  <si>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</si>
  <si>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</si>
  <si>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</si>
  <si>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</si>
  <si>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</si>
  <si>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</si>
  <si>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</si>
  <si>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</si>
  <si>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企业产品主要废弃商品为维修配件，属于企业固定资产的由客户收集，顾客不要的由公司现场维修人员带回公司，不允许随便丢弃，回公司后按照环境管理体系要求进行处理。其内容应符合安全和环保要求。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</si>
  <si>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</si>
  <si>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</si>
  <si>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</si>
  <si>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</si>
  <si>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</si>
  <si>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</si>
  <si>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在销售合同和公司宣传手册上明确有顾客服务热线，设立有服务热线（400-0989-769），负责接收顾客来电和呼出回访；</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</si>
  <si>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</si>
  <si>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</si>
  <si>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</si>
  <si>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r>
      <rPr>
        <sz val="10"/>
        <rFont val="宋体"/>
        <charset val="134"/>
        <scheme val="minor"/>
      </rPr>
      <t xml:space="preserve">公司建立了网站http://www.jxxst.com/，客户可以通过网站了解公司产品服务相关内容，有公司服务热线电话，公司要求服务人员要随时回答客户提出的各种问题，能够提供在线服务功能。
</t>
    </r>
    <r>
      <rPr>
        <sz val="10"/>
        <color rgb="FFFF0000"/>
        <rFont val="宋体"/>
        <charset val="134"/>
        <scheme val="minor"/>
      </rPr>
      <t>售后服务页面欠缺，不能从网站上获知公司售后服务的承诺。</t>
    </r>
    <r>
      <rPr>
        <sz val="10"/>
        <rFont val="宋体"/>
        <charset val="134"/>
        <scheme val="minor"/>
      </rPr>
      <t xml:space="preserve">
</t>
    </r>
  </si>
  <si>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</si>
  <si>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</si>
  <si>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</si>
  <si>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销售服务部在公司ERP系统里建立有顾客信息记录，并设置密码，公司规定，未经总经理批准，其他无关人员不得随意了解客户信息。
销售服务部除收集、处理和跟踪用户的投诉外，还制定有用户回访计划，主动定期征询用户意见，如走访或电话回访用户等；
提供《安装派单及调试回访记录表》，客户签字确认并评价；
抽见：
湖南鸿源电力建设有限公司——2022.9.12，充电桩雨棚；
云和县交通实业发展有限公司——2022.10.22，候车亭；
提供《主动回访计划及结果》，记录回访情况及结果；
同时建立用户信息，了解产品运行情况，为提高产品质量和服务质量提供依据；为更好地保证设备的正常运行，及时解答用户提出的疑问，帮助用户解决问题。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</si>
  <si>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</si>
  <si>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</si>
  <si>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</si>
  <si>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r>
      <rPr>
        <sz val="10"/>
        <rFont val="宋体"/>
        <charset val="134"/>
        <scheme val="minor"/>
      </rPr>
      <t>销售服务部负责对客户实施定期顾客满意测量，包括以书面问卷及电话、邮件等方式的调查，按照产品、质量、售前服务（业务接洽、合同）、技术响应、售后服务（维修响应、客诉处理）、顾客其他要求等多维度实施满意调查和分析，对客户提出的意见、建议进行数据分析以及改进方案，形成书面报告提交公司领导；
查见顾客满意度调查表，</t>
    </r>
    <r>
      <rPr>
        <sz val="10"/>
        <color rgb="FFFF0000"/>
        <rFont val="宋体"/>
        <charset val="134"/>
        <scheme val="minor"/>
      </rPr>
      <t>2022年11月19日，顾客满意度98.2%。</t>
    </r>
    <r>
      <rPr>
        <sz val="10"/>
        <rFont val="宋体"/>
        <charset val="134"/>
        <scheme val="minor"/>
      </rPr>
      <t xml:space="preserve">
</t>
    </r>
  </si>
  <si>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</si>
  <si>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</si>
  <si>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</si>
  <si>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提供《主动回访计划及结果》，记录回访情况及结果；
同时建立用户信息，了解产品运行情况，为提高产品质量和服务质量提供依据；为更好地保证设备的正常运行，及时解答用户提出的疑问，帮助用户解决问题。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</si>
  <si>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</si>
  <si>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</si>
  <si>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</si>
  <si>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</si>
  <si>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</si>
  <si>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r>
      <rPr>
        <sz val="10"/>
        <rFont val="宋体"/>
        <charset val="134"/>
        <scheme val="minor"/>
      </rPr>
      <t>公司销售服务部为接收客户投诉的窗口，负责顾客投诉的接受、处理、跟进和回访；接报后进行登记，并通知售后服务实施部门，提供了售后服务流程：
销售服务部提供给生产部有关合同协议等--销售服务安装、调试-顾客人员上岗操作--回访--维修--电话咨询或投诉--建档--持续改进；
客户投诉问题解决后由客户在“维修单”上签字，由售后服务部人员将记录交销售服务部，形成闭环。作为公司绩效考核的相关证据。</t>
    </r>
    <r>
      <rPr>
        <sz val="10"/>
        <color theme="1"/>
        <rFont val="宋体"/>
        <charset val="134"/>
        <scheme val="minor"/>
      </rPr>
      <t xml:space="preserve">
公司有服务热线电话；现场验证，畅通；销售服务部有完整的接收、处理客户投诉机制，并能够建立投诉档案；
销售服务部每月对投诉实施统计分类形成报表及改进计划，提报总经理；
自体系建立以来，未发生过顾客投诉情况。 
</t>
    </r>
  </si>
  <si>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</si>
  <si>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</si>
  <si>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</si>
  <si>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 xml:space="preserve">销售服务部接受客户投诉时，按照售后服务流程，根据客户反馈的急迫程度及问题的现象，及时相关人员进行原因分析，制定解决方案，同时和客户进行沟通，确认问题现象，必要时立即安排生产部现场服务人员进行客户现场确认和挽救，并及时做车辆安排和备品，以实现客户现场问题的彻底解决，赢得客户的满意和信任；
经了解，企业自体系建立以来，未发生过服务质量的投诉
</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</si>
  <si>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</si>
  <si>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</si>
  <si>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</si>
  <si>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公司行政部为服务监督部门，负责调解客户和服务人员之间矛盾，及时处理突发事件，销售服务部对服务失误采取补救措施。
经查，公司相关人员经过服务规范的培训，并具备多年的售后服务工作经验，熟悉客户反馈问题的解决流程，对客户突发问题及投诉，制定有多种应对预案，对以往发生的服务失效及客户抱怨焦点，有丰富的应对策略；
重大投诉，通常安排不少于两名资深售后服务和技术人员，对客户实施现场安抚及协调，确保客户投诉的有效处理；
每次的处理均形成经验文件，纳入公司售后服务应急处理预案；
经了解，自本周期体系运行以来，至今未发生重大投诉事故；
</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</si>
  <si>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</si>
  <si>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</si>
  <si>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</si>
  <si>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</si>
  <si>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</si>
  <si>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</si>
  <si>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</si>
  <si>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</si>
  <si>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</si>
  <si>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</si>
  <si>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</si>
  <si>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</si>
  <si>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</si>
  <si>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</si>
  <si>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</si>
  <si>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指标</t>
  </si>
  <si>
    <t>分值</t>
  </si>
  <si>
    <t>售后服务体系</t>
  </si>
  <si>
    <t>组织架构</t>
  </si>
  <si>
    <t>人员配置</t>
  </si>
  <si>
    <t>资源配置</t>
  </si>
  <si>
    <t>规范要求</t>
  </si>
  <si>
    <t>监督</t>
  </si>
  <si>
    <t>改进</t>
  </si>
  <si>
    <t>服务文化</t>
  </si>
  <si>
    <t>商品服务</t>
  </si>
  <si>
    <t>商品信息</t>
  </si>
  <si>
    <t>技术支持</t>
  </si>
  <si>
    <t>配送</t>
  </si>
  <si>
    <t>维修</t>
  </si>
  <si>
    <t>质量保证</t>
  </si>
  <si>
    <t>废弃商品回收</t>
  </si>
  <si>
    <t>顾客服务</t>
  </si>
  <si>
    <t>顾客关系</t>
  </si>
  <si>
    <t>投诉处理</t>
  </si>
  <si>
    <t>特别减分项</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</si>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</sst>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5"/>
      <color theme="1"/>
      <name val="宋体"/>
      <charset val="134"/>
    </font>
    <font>
      <sz val="10.5"/>
      <color rgb="FF000000"/>
      <name val="宋体"/>
      <charset val="134"/>
    </font>
    <font>
      <sz val="10.5"/>
      <color rgb="FFFF0000"/>
      <name val="宋体"/>
      <charset val="134"/>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color rgb="FFFF0000"/>
      <name val="宋体"/>
      <charset val="134"/>
      <scheme val="minor"/>
    </font>
    <font>
      <sz val="10"/>
      <name val="宋体"/>
      <charset val="134"/>
      <scheme val="minor"/>
    </font>
    <font>
      <sz val="10"/>
      <name val="宋体"/>
      <charset val="134"/>
      <scheme val="major"/>
    </font>
    <font>
      <sz val="10"/>
      <color rgb="FFFF0000"/>
      <name val="宋体"/>
      <charset val="134"/>
      <scheme val="major"/>
    </font>
    <font>
      <sz val="11"/>
      <name val="宋体"/>
      <charset val="134"/>
      <scheme val="minor"/>
    </font>
    <font>
      <b/>
      <sz val="10"/>
      <color theme="1"/>
      <name val="宋体"/>
      <charset val="134"/>
      <scheme val="minor"/>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7">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9" tint="0.599993896298105"/>
        <bgColor indexed="64"/>
      </patternFill>
    </fill>
    <fill>
      <patternFill patternType="solid">
        <fgColor theme="8" tint="0.8"/>
        <bgColor indexed="64"/>
      </patternFill>
    </fill>
    <fill>
      <patternFill patternType="solid">
        <fgColor theme="6" tint="0.599993896298105"/>
        <bgColor indexed="64"/>
      </patternFill>
    </fill>
    <fill>
      <patternFill patternType="solid">
        <fgColor theme="9" tint="0.6"/>
        <bgColor indexed="64"/>
      </patternFill>
    </fill>
    <fill>
      <patternFill patternType="solid">
        <fgColor theme="6" tint="0.399945066682943"/>
        <bgColor indexed="64"/>
      </patternFill>
    </fill>
    <fill>
      <patternFill patternType="solid">
        <fgColor rgb="FFC2D69A"/>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3"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style="double">
        <color rgb="FF000000"/>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medium">
        <color rgb="FF000000"/>
      </right>
      <top/>
      <bottom/>
      <diagonal/>
    </border>
    <border>
      <left style="medium">
        <color rgb="FF000000"/>
      </left>
      <right style="medium">
        <color rgb="FF000000"/>
      </right>
      <top/>
      <bottom/>
      <diagonal/>
    </border>
    <border>
      <left style="double">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double">
        <color rgb="FF000000"/>
      </left>
      <right style="medium">
        <color rgb="FF000000"/>
      </right>
      <top style="medium">
        <color rgb="FF000000"/>
      </top>
      <bottom style="medium">
        <color rgb="FF000000"/>
      </bottom>
      <diagonal/>
    </border>
    <border>
      <left style="double">
        <color rgb="FF000000"/>
      </left>
      <right style="medium">
        <color rgb="FF000000"/>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style="medium">
        <color rgb="FF000000"/>
      </top>
      <bottom style="double">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9" borderId="0" applyNumberFormat="0" applyBorder="0" applyAlignment="0" applyProtection="0">
      <alignment vertical="center"/>
    </xf>
    <xf numFmtId="0" fontId="17" fillId="20"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21"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2" borderId="28" applyNumberFormat="0" applyFont="0" applyAlignment="0" applyProtection="0">
      <alignment vertical="center"/>
    </xf>
    <xf numFmtId="0" fontId="19" fillId="23"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9" applyNumberFormat="0" applyFill="0" applyAlignment="0" applyProtection="0">
      <alignment vertical="center"/>
    </xf>
    <xf numFmtId="0" fontId="27" fillId="0" borderId="29" applyNumberFormat="0" applyFill="0" applyAlignment="0" applyProtection="0">
      <alignment vertical="center"/>
    </xf>
    <xf numFmtId="0" fontId="19" fillId="24" borderId="0" applyNumberFormat="0" applyBorder="0" applyAlignment="0" applyProtection="0">
      <alignment vertical="center"/>
    </xf>
    <xf numFmtId="0" fontId="22" fillId="0" borderId="30" applyNumberFormat="0" applyFill="0" applyAlignment="0" applyProtection="0">
      <alignment vertical="center"/>
    </xf>
    <xf numFmtId="0" fontId="19" fillId="25" borderId="0" applyNumberFormat="0" applyBorder="0" applyAlignment="0" applyProtection="0">
      <alignment vertical="center"/>
    </xf>
    <xf numFmtId="0" fontId="28" fillId="26" borderId="31" applyNumberFormat="0" applyAlignment="0" applyProtection="0">
      <alignment vertical="center"/>
    </xf>
    <xf numFmtId="0" fontId="29" fillId="26" borderId="27" applyNumberFormat="0" applyAlignment="0" applyProtection="0">
      <alignment vertical="center"/>
    </xf>
    <xf numFmtId="0" fontId="30" fillId="27" borderId="32" applyNumberFormat="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31" fillId="0" borderId="33" applyNumberFormat="0" applyFill="0" applyAlignment="0" applyProtection="0">
      <alignment vertical="center"/>
    </xf>
    <xf numFmtId="0" fontId="32" fillId="0" borderId="34" applyNumberFormat="0" applyFill="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6" fillId="36" borderId="0" applyNumberFormat="0" applyBorder="0" applyAlignment="0" applyProtection="0">
      <alignment vertical="center"/>
    </xf>
    <xf numFmtId="0" fontId="16"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6" fillId="40" borderId="0" applyNumberFormat="0" applyBorder="0" applyAlignment="0" applyProtection="0">
      <alignment vertical="center"/>
    </xf>
    <xf numFmtId="0" fontId="16" fillId="41" borderId="0" applyNumberFormat="0" applyBorder="0" applyAlignment="0" applyProtection="0">
      <alignment vertical="center"/>
    </xf>
    <xf numFmtId="0" fontId="19" fillId="42" borderId="0" applyNumberFormat="0" applyBorder="0" applyAlignment="0" applyProtection="0">
      <alignment vertical="center"/>
    </xf>
    <xf numFmtId="0" fontId="16" fillId="43" borderId="0" applyNumberFormat="0" applyBorder="0" applyAlignment="0" applyProtection="0">
      <alignment vertical="center"/>
    </xf>
    <xf numFmtId="0" fontId="19" fillId="44" borderId="0" applyNumberFormat="0" applyBorder="0" applyAlignment="0" applyProtection="0">
      <alignment vertical="center"/>
    </xf>
    <xf numFmtId="0" fontId="19" fillId="45" borderId="0" applyNumberFormat="0" applyBorder="0" applyAlignment="0" applyProtection="0">
      <alignment vertical="center"/>
    </xf>
    <xf numFmtId="0" fontId="16" fillId="8" borderId="0" applyNumberFormat="0" applyBorder="0" applyAlignment="0" applyProtection="0">
      <alignment vertical="center"/>
    </xf>
    <xf numFmtId="0" fontId="19" fillId="46" borderId="0" applyNumberFormat="0" applyBorder="0" applyAlignment="0" applyProtection="0">
      <alignment vertical="center"/>
    </xf>
    <xf numFmtId="0" fontId="0" fillId="0" borderId="0">
      <alignment vertical="center"/>
    </xf>
  </cellStyleXfs>
  <cellXfs count="114">
    <xf numFmtId="0" fontId="0" fillId="0" borderId="0" xfId="0">
      <alignment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justify" vertical="top" wrapText="1"/>
    </xf>
    <xf numFmtId="0" fontId="3" fillId="0" borderId="7" xfId="0" applyFont="1" applyBorder="1" applyAlignment="1">
      <alignment horizontal="justify"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justify" vertical="top" wrapText="1"/>
    </xf>
    <xf numFmtId="0" fontId="2" fillId="0" borderId="13" xfId="0" applyFont="1" applyBorder="1" applyAlignment="1">
      <alignment horizontal="justify" vertical="top" wrapText="1"/>
    </xf>
    <xf numFmtId="0" fontId="2" fillId="0" borderId="14" xfId="0" applyFont="1" applyBorder="1" applyAlignment="1">
      <alignment horizontal="justify" vertical="top" wrapText="1"/>
    </xf>
    <xf numFmtId="0" fontId="0" fillId="0" borderId="15" xfId="0" applyBorder="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center" vertical="center"/>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7" xfId="0" applyFont="1" applyFill="1" applyBorder="1" applyAlignment="1">
      <alignment horizontal="left" wrapText="1"/>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0" fontId="4" fillId="2" borderId="19" xfId="0" applyFont="1" applyFill="1" applyBorder="1" applyAlignment="1">
      <alignment horizontal="left" wrapText="1"/>
    </xf>
    <xf numFmtId="0" fontId="4" fillId="2" borderId="19" xfId="0" applyFont="1" applyFill="1" applyBorder="1" applyAlignment="1">
      <alignment horizontal="center" vertical="top" wrapText="1"/>
    </xf>
    <xf numFmtId="0" fontId="4" fillId="2" borderId="19" xfId="0" applyFont="1" applyFill="1" applyBorder="1" applyAlignment="1">
      <alignment horizontal="center" vertical="center" wrapText="1"/>
    </xf>
    <xf numFmtId="0" fontId="5" fillId="3" borderId="20" xfId="0" applyFont="1" applyFill="1" applyBorder="1" applyAlignment="1">
      <alignment horizontal="center" wrapText="1"/>
    </xf>
    <xf numFmtId="0" fontId="6" fillId="4" borderId="21" xfId="0" applyFont="1" applyFill="1" applyBorder="1" applyAlignment="1">
      <alignment horizontal="center" wrapText="1"/>
    </xf>
    <xf numFmtId="0" fontId="6" fillId="4" borderId="21" xfId="0" applyFont="1" applyFill="1" applyBorder="1" applyAlignment="1">
      <alignment horizontal="left" wrapText="1"/>
    </xf>
    <xf numFmtId="0" fontId="6" fillId="4" borderId="21" xfId="0" applyFont="1" applyFill="1" applyBorder="1" applyAlignment="1">
      <alignment horizontal="center" vertical="top" wrapText="1"/>
    </xf>
    <xf numFmtId="0" fontId="6" fillId="4" borderId="21" xfId="0" applyFont="1" applyFill="1" applyBorder="1" applyAlignment="1">
      <alignment horizontal="center" vertic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4" fillId="2" borderId="22" xfId="0" applyFont="1" applyFill="1" applyBorder="1" applyAlignment="1">
      <alignment horizontal="left" wrapText="1"/>
    </xf>
    <xf numFmtId="0" fontId="4" fillId="2" borderId="22" xfId="0" applyFont="1" applyFill="1" applyBorder="1" applyAlignment="1">
      <alignment horizontal="center" wrapText="1"/>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0" xfId="0" applyFont="1" applyFill="1" applyBorder="1" applyAlignment="1">
      <alignment horizontal="left" vertical="center" wrapText="1"/>
    </xf>
    <xf numFmtId="0" fontId="7" fillId="7" borderId="20" xfId="0" applyFont="1" applyFill="1" applyBorder="1" applyAlignment="1">
      <alignment horizontal="center" vertical="center" wrapText="1"/>
    </xf>
    <xf numFmtId="0" fontId="8" fillId="8" borderId="25" xfId="0" applyFont="1" applyFill="1" applyBorder="1" applyAlignment="1">
      <alignment horizontal="left" vertical="top" wrapText="1"/>
    </xf>
    <xf numFmtId="0" fontId="8" fillId="9" borderId="2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10" fillId="8" borderId="25" xfId="0" applyFont="1" applyFill="1" applyBorder="1" applyAlignment="1">
      <alignment horizontal="left" vertical="top" wrapText="1"/>
    </xf>
    <xf numFmtId="0" fontId="7" fillId="6" borderId="2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0" fillId="0" borderId="23" xfId="0" applyFont="1" applyBorder="1" applyAlignment="1">
      <alignment horizontal="center" vertical="center" wrapText="1"/>
    </xf>
    <xf numFmtId="0" fontId="4" fillId="6" borderId="24" xfId="0" applyFont="1" applyFill="1" applyBorder="1" applyAlignment="1">
      <alignment horizontal="center" vertical="center"/>
    </xf>
    <xf numFmtId="0" fontId="4" fillId="6" borderId="22" xfId="0" applyFont="1" applyFill="1" applyBorder="1" applyAlignment="1">
      <alignment horizontal="center" vertical="center"/>
    </xf>
    <xf numFmtId="0" fontId="4" fillId="10" borderId="24" xfId="0" applyFont="1" applyFill="1" applyBorder="1" applyAlignment="1">
      <alignment horizontal="center" vertical="center"/>
    </xf>
    <xf numFmtId="0" fontId="10" fillId="11" borderId="25" xfId="0" applyFont="1" applyFill="1" applyBorder="1" applyAlignment="1">
      <alignment horizontal="left" vertical="top" wrapText="1"/>
    </xf>
    <xf numFmtId="0" fontId="4" fillId="10" borderId="22" xfId="0" applyFont="1" applyFill="1" applyBorder="1" applyAlignment="1">
      <alignment horizontal="center" vertical="center"/>
    </xf>
    <xf numFmtId="0" fontId="7" fillId="12" borderId="24" xfId="0" applyFont="1" applyFill="1" applyBorder="1" applyAlignment="1">
      <alignment horizontal="center" vertical="center" wrapText="1"/>
    </xf>
    <xf numFmtId="0" fontId="10" fillId="9" borderId="25" xfId="49" applyFont="1" applyFill="1" applyBorder="1" applyAlignment="1">
      <alignment horizontal="center" vertical="center" wrapText="1"/>
    </xf>
    <xf numFmtId="0" fontId="7" fillId="12" borderId="23"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0" fillId="0" borderId="22" xfId="0" applyFont="1" applyBorder="1" applyAlignment="1">
      <alignment horizontal="center" vertical="center" wrapText="1"/>
    </xf>
    <xf numFmtId="0" fontId="7" fillId="6" borderId="20" xfId="0" applyFont="1" applyFill="1" applyBorder="1" applyAlignment="1">
      <alignment horizontal="left" vertical="center" wrapText="1"/>
    </xf>
    <xf numFmtId="0" fontId="7" fillId="6" borderId="20" xfId="0" applyFont="1" applyFill="1" applyBorder="1" applyAlignment="1">
      <alignment horizontal="center" vertical="center" wrapText="1"/>
    </xf>
    <xf numFmtId="0" fontId="11" fillId="13" borderId="25" xfId="0" applyFont="1" applyFill="1" applyBorder="1" applyAlignment="1">
      <alignment horizontal="left" vertical="top" wrapText="1"/>
    </xf>
    <xf numFmtId="0" fontId="11" fillId="14" borderId="25" xfId="0" applyFont="1" applyFill="1" applyBorder="1" applyAlignment="1">
      <alignment horizontal="center" vertical="center" wrapText="1"/>
    </xf>
    <xf numFmtId="0" fontId="4" fillId="10" borderId="23" xfId="0" applyFont="1" applyFill="1" applyBorder="1" applyAlignment="1">
      <alignment horizontal="center" vertical="center"/>
    </xf>
    <xf numFmtId="0" fontId="0" fillId="6" borderId="23"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0" borderId="23" xfId="0" applyFont="1" applyBorder="1" applyAlignment="1">
      <alignment horizontal="center" vertical="center"/>
    </xf>
    <xf numFmtId="0" fontId="11" fillId="13" borderId="25" xfId="0" applyFont="1" applyFill="1" applyBorder="1" applyAlignment="1">
      <alignment horizontal="left" vertical="center" wrapText="1"/>
    </xf>
    <xf numFmtId="0" fontId="12" fillId="14" borderId="25" xfId="0" applyFont="1" applyFill="1" applyBorder="1" applyAlignment="1">
      <alignment horizontal="center" vertical="center" wrapText="1"/>
    </xf>
    <xf numFmtId="0" fontId="0" fillId="0" borderId="22" xfId="0" applyFont="1" applyBorder="1" applyAlignment="1">
      <alignment horizontal="center" vertical="center"/>
    </xf>
    <xf numFmtId="0" fontId="7" fillId="6" borderId="24" xfId="0" applyFont="1" applyFill="1" applyBorder="1" applyAlignment="1">
      <alignment horizontal="left" vertical="center" wrapText="1"/>
    </xf>
    <xf numFmtId="0" fontId="8" fillId="14" borderId="25" xfId="49" applyFont="1" applyFill="1" applyBorder="1" applyAlignment="1">
      <alignment horizontal="center" vertical="center" wrapText="1"/>
    </xf>
    <xf numFmtId="0" fontId="0" fillId="6" borderId="20" xfId="0" applyFont="1" applyFill="1" applyBorder="1" applyAlignment="1">
      <alignment horizontal="center" vertical="center" wrapText="1"/>
    </xf>
    <xf numFmtId="0" fontId="4" fillId="15" borderId="24" xfId="0" applyFont="1" applyFill="1" applyBorder="1" applyAlignment="1">
      <alignment horizontal="center" vertical="center"/>
    </xf>
    <xf numFmtId="0" fontId="4" fillId="15" borderId="23" xfId="0" applyFont="1" applyFill="1" applyBorder="1" applyAlignment="1">
      <alignment horizontal="center" vertical="center"/>
    </xf>
    <xf numFmtId="0" fontId="4" fillId="15" borderId="22" xfId="0" applyFont="1" applyFill="1" applyBorder="1" applyAlignment="1">
      <alignment horizontal="center" vertical="center"/>
    </xf>
    <xf numFmtId="0" fontId="7" fillId="16" borderId="24" xfId="0" applyFont="1" applyFill="1" applyBorder="1" applyAlignment="1">
      <alignment horizontal="center" vertical="center" wrapText="1"/>
    </xf>
    <xf numFmtId="0" fontId="7" fillId="16" borderId="20" xfId="0" applyFont="1" applyFill="1" applyBorder="1" applyAlignment="1">
      <alignment horizontal="left" vertical="center" wrapText="1"/>
    </xf>
    <xf numFmtId="0" fontId="7" fillId="16" borderId="20" xfId="0" applyFont="1" applyFill="1" applyBorder="1" applyAlignment="1">
      <alignment horizontal="center" vertical="center" wrapText="1"/>
    </xf>
    <xf numFmtId="0" fontId="10" fillId="17" borderId="25" xfId="0" applyFont="1" applyFill="1" applyBorder="1" applyAlignment="1">
      <alignment horizontal="left" vertical="top" wrapText="1"/>
    </xf>
    <xf numFmtId="0" fontId="8" fillId="18" borderId="25" xfId="0" applyFont="1" applyFill="1" applyBorder="1" applyAlignment="1">
      <alignment horizontal="center" vertical="center" wrapText="1"/>
    </xf>
    <xf numFmtId="0" fontId="13" fillId="0" borderId="23" xfId="0" applyFont="1" applyBorder="1" applyAlignment="1">
      <alignment horizontal="center" vertical="center"/>
    </xf>
    <xf numFmtId="0" fontId="0" fillId="16" borderId="23" xfId="0" applyFont="1" applyFill="1" applyBorder="1" applyAlignment="1">
      <alignment horizontal="center" vertical="center" wrapText="1"/>
    </xf>
    <xf numFmtId="0" fontId="9" fillId="18" borderId="25" xfId="0" applyFont="1" applyFill="1" applyBorder="1" applyAlignment="1">
      <alignment horizontal="center" vertical="center" wrapText="1"/>
    </xf>
    <xf numFmtId="0" fontId="13" fillId="0" borderId="22" xfId="0" applyFont="1" applyBorder="1" applyAlignment="1">
      <alignment horizontal="center" vertical="center"/>
    </xf>
    <xf numFmtId="0" fontId="0" fillId="16" borderId="22" xfId="0" applyFont="1" applyFill="1" applyBorder="1" applyAlignment="1">
      <alignment horizontal="center" vertical="center" wrapText="1"/>
    </xf>
    <xf numFmtId="0" fontId="10" fillId="18" borderId="25" xfId="0" applyFont="1" applyFill="1" applyBorder="1" applyAlignment="1">
      <alignment horizontal="center" vertical="center" wrapText="1"/>
    </xf>
    <xf numFmtId="0" fontId="11" fillId="18" borderId="25" xfId="0" applyFont="1" applyFill="1" applyBorder="1" applyAlignment="1">
      <alignment horizontal="center" vertical="center" wrapText="1"/>
    </xf>
    <xf numFmtId="0" fontId="8" fillId="18" borderId="25" xfId="49" applyFont="1" applyFill="1" applyBorder="1" applyAlignment="1">
      <alignment horizontal="center" vertical="center" wrapText="1"/>
    </xf>
    <xf numFmtId="0" fontId="4" fillId="10" borderId="24" xfId="0" applyFont="1" applyFill="1" applyBorder="1" applyAlignment="1">
      <alignment horizontal="center" vertical="center" wrapText="1"/>
    </xf>
    <xf numFmtId="0" fontId="14" fillId="8" borderId="25" xfId="0" applyFont="1" applyFill="1" applyBorder="1" applyAlignment="1">
      <alignment horizontal="left" vertical="top" wrapText="1"/>
    </xf>
    <xf numFmtId="0" fontId="8" fillId="8" borderId="25"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15" fillId="8" borderId="25" xfId="0" applyFont="1" applyFill="1" applyBorder="1" applyAlignment="1">
      <alignment horizontal="left" vertical="top" wrapText="1"/>
    </xf>
    <xf numFmtId="0" fontId="9" fillId="8" borderId="2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top" wrapText="1"/>
    </xf>
    <xf numFmtId="0" fontId="6" fillId="4" borderId="26" xfId="0" applyFont="1" applyFill="1" applyBorder="1" applyAlignment="1">
      <alignment horizontal="center" wrapText="1"/>
    </xf>
    <xf numFmtId="0" fontId="4" fillId="2" borderId="20" xfId="0" applyFont="1" applyFill="1" applyBorder="1" applyAlignment="1">
      <alignment horizontal="center" wrapText="1"/>
    </xf>
    <xf numFmtId="0" fontId="8" fillId="7" borderId="20" xfId="0" applyFont="1" applyFill="1" applyBorder="1" applyAlignment="1">
      <alignment vertical="center" wrapText="1"/>
    </xf>
    <xf numFmtId="0" fontId="8" fillId="7" borderId="20"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931525" y="232314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A6" workbookViewId="0">
      <selection activeCell="G5" sqref="G5"/>
    </sheetView>
  </sheetViews>
  <sheetFormatPr defaultColWidth="9" defaultRowHeight="13.5"/>
  <cols>
    <col min="1" max="3" width="9" style="16"/>
    <col min="4" max="4" width="22.3666666666667" style="17" customWidth="1"/>
    <col min="5" max="6" width="9" style="16"/>
    <col min="7" max="7" width="63.9666666666667" style="18" customWidth="1"/>
    <col min="8" max="8" width="10.5" style="19" customWidth="1"/>
    <col min="9" max="9" width="77.3666666666667" style="16" customWidth="1"/>
  </cols>
  <sheetData>
    <row r="1" ht="14.25" spans="1:9">
      <c r="A1" s="20" t="s">
        <v>0</v>
      </c>
      <c r="B1" s="21"/>
      <c r="C1" s="21"/>
      <c r="D1" s="22"/>
      <c r="E1" s="21"/>
      <c r="F1" s="21"/>
      <c r="G1" s="23"/>
      <c r="H1" s="24"/>
      <c r="I1" s="21"/>
    </row>
    <row r="2" ht="14.25" spans="1:9">
      <c r="A2" s="25" t="s">
        <v>1</v>
      </c>
      <c r="B2" s="26"/>
      <c r="C2" s="26"/>
      <c r="D2" s="27"/>
      <c r="E2" s="26"/>
      <c r="F2" s="26"/>
      <c r="G2" s="28"/>
      <c r="H2" s="29"/>
      <c r="I2" s="26"/>
    </row>
    <row r="3" spans="1:9">
      <c r="A3" s="30" t="s">
        <v>2</v>
      </c>
      <c r="B3" s="31" t="s">
        <v>3</v>
      </c>
      <c r="C3" s="31"/>
      <c r="D3" s="32"/>
      <c r="E3" s="31"/>
      <c r="F3" s="31"/>
      <c r="G3" s="33"/>
      <c r="H3" s="34"/>
      <c r="I3" s="109"/>
    </row>
    <row r="4" ht="14.25" spans="1:9">
      <c r="A4" s="35" t="s">
        <v>4</v>
      </c>
      <c r="B4" s="36" t="s">
        <v>5</v>
      </c>
      <c r="C4" s="35" t="s">
        <v>6</v>
      </c>
      <c r="D4" s="37" t="s">
        <v>7</v>
      </c>
      <c r="E4" s="38" t="s">
        <v>8</v>
      </c>
      <c r="F4" s="38" t="s">
        <v>9</v>
      </c>
      <c r="G4" s="39" t="s">
        <v>10</v>
      </c>
      <c r="H4" s="40" t="s">
        <v>11</v>
      </c>
      <c r="I4" s="110" t="s">
        <v>12</v>
      </c>
    </row>
    <row r="5" ht="108" spans="1:9">
      <c r="A5" s="41" t="s">
        <v>13</v>
      </c>
      <c r="B5" s="42" t="s">
        <v>14</v>
      </c>
      <c r="C5" s="43" t="s">
        <v>15</v>
      </c>
      <c r="D5" s="44" t="s">
        <v>16</v>
      </c>
      <c r="E5" s="45">
        <v>1</v>
      </c>
      <c r="F5" s="45" t="s">
        <v>17</v>
      </c>
      <c r="G5" s="46" t="s">
        <v>18</v>
      </c>
      <c r="H5" s="47">
        <v>1</v>
      </c>
      <c r="I5" s="111" t="s">
        <v>19</v>
      </c>
    </row>
    <row r="6" ht="312" spans="1:9">
      <c r="A6" s="48"/>
      <c r="B6" s="49"/>
      <c r="C6" s="50"/>
      <c r="D6" s="44" t="s">
        <v>20</v>
      </c>
      <c r="E6" s="45">
        <v>3</v>
      </c>
      <c r="F6" s="45" t="s">
        <v>21</v>
      </c>
      <c r="G6" s="46" t="s">
        <v>22</v>
      </c>
      <c r="H6" s="51">
        <v>2.9</v>
      </c>
      <c r="I6" s="111" t="s">
        <v>23</v>
      </c>
    </row>
    <row r="7" ht="84" spans="1:9">
      <c r="A7" s="48"/>
      <c r="B7" s="42" t="s">
        <v>24</v>
      </c>
      <c r="C7" s="43" t="s">
        <v>25</v>
      </c>
      <c r="D7" s="44" t="s">
        <v>26</v>
      </c>
      <c r="E7" s="45">
        <v>1</v>
      </c>
      <c r="F7" s="45" t="s">
        <v>27</v>
      </c>
      <c r="G7" s="52" t="s">
        <v>28</v>
      </c>
      <c r="H7" s="47">
        <v>1</v>
      </c>
      <c r="I7" s="111" t="s">
        <v>29</v>
      </c>
    </row>
    <row r="8" ht="84" spans="1:9">
      <c r="A8" s="48"/>
      <c r="B8" s="49"/>
      <c r="C8" s="50"/>
      <c r="D8" s="44" t="s">
        <v>30</v>
      </c>
      <c r="E8" s="45">
        <v>5</v>
      </c>
      <c r="F8" s="45" t="s">
        <v>31</v>
      </c>
      <c r="G8" s="52" t="s">
        <v>32</v>
      </c>
      <c r="H8" s="51">
        <v>4</v>
      </c>
      <c r="I8" s="111" t="s">
        <v>33</v>
      </c>
    </row>
    <row r="9" ht="180" spans="1:9">
      <c r="A9" s="48"/>
      <c r="B9" s="42" t="s">
        <v>34</v>
      </c>
      <c r="C9" s="43" t="s">
        <v>35</v>
      </c>
      <c r="D9" s="44" t="s">
        <v>36</v>
      </c>
      <c r="E9" s="45">
        <v>2</v>
      </c>
      <c r="F9" s="45" t="s">
        <v>37</v>
      </c>
      <c r="G9" s="46" t="s">
        <v>38</v>
      </c>
      <c r="H9" s="47">
        <v>2</v>
      </c>
      <c r="I9" s="111" t="s">
        <v>39</v>
      </c>
    </row>
    <row r="10" ht="120" spans="1:9">
      <c r="A10" s="48"/>
      <c r="B10" s="53"/>
      <c r="C10" s="54"/>
      <c r="D10" s="44" t="s">
        <v>40</v>
      </c>
      <c r="E10" s="45">
        <v>2</v>
      </c>
      <c r="F10" s="45" t="s">
        <v>41</v>
      </c>
      <c r="G10" s="52" t="s">
        <v>42</v>
      </c>
      <c r="H10" s="55">
        <v>2</v>
      </c>
      <c r="I10" s="111" t="s">
        <v>43</v>
      </c>
    </row>
    <row r="11" ht="180" spans="1:9">
      <c r="A11" s="48"/>
      <c r="B11" s="49"/>
      <c r="C11" s="50"/>
      <c r="D11" s="44" t="s">
        <v>44</v>
      </c>
      <c r="E11" s="45">
        <v>2</v>
      </c>
      <c r="F11" s="45" t="s">
        <v>45</v>
      </c>
      <c r="G11" s="52" t="s">
        <v>46</v>
      </c>
      <c r="H11" s="47">
        <v>2</v>
      </c>
      <c r="I11" s="111" t="s">
        <v>47</v>
      </c>
    </row>
    <row r="12" ht="120" spans="1:9">
      <c r="A12" s="56"/>
      <c r="B12" s="57" t="s">
        <v>48</v>
      </c>
      <c r="C12" s="43" t="s">
        <v>49</v>
      </c>
      <c r="D12" s="44" t="s">
        <v>50</v>
      </c>
      <c r="E12" s="45">
        <v>4</v>
      </c>
      <c r="F12" s="45" t="s">
        <v>51</v>
      </c>
      <c r="G12" s="46" t="s">
        <v>52</v>
      </c>
      <c r="H12" s="47">
        <v>4</v>
      </c>
      <c r="I12" s="111" t="s">
        <v>53</v>
      </c>
    </row>
    <row r="13" ht="84" spans="1:9">
      <c r="A13" s="56"/>
      <c r="B13" s="58"/>
      <c r="C13" s="50"/>
      <c r="D13" s="44" t="s">
        <v>54</v>
      </c>
      <c r="E13" s="45">
        <v>2</v>
      </c>
      <c r="F13" s="45" t="s">
        <v>55</v>
      </c>
      <c r="G13" s="46" t="s">
        <v>56</v>
      </c>
      <c r="H13" s="47">
        <v>2</v>
      </c>
      <c r="I13" s="111" t="s">
        <v>57</v>
      </c>
    </row>
    <row r="14" ht="216" spans="1:9">
      <c r="A14" s="56"/>
      <c r="B14" s="59" t="s">
        <v>58</v>
      </c>
      <c r="C14" s="43" t="s">
        <v>59</v>
      </c>
      <c r="D14" s="44" t="s">
        <v>60</v>
      </c>
      <c r="E14" s="45">
        <v>1</v>
      </c>
      <c r="F14" s="45" t="s">
        <v>61</v>
      </c>
      <c r="G14" s="60" t="s">
        <v>62</v>
      </c>
      <c r="H14" s="51">
        <v>0.9</v>
      </c>
      <c r="I14" s="111" t="s">
        <v>63</v>
      </c>
    </row>
    <row r="15" ht="252" spans="1:9">
      <c r="A15" s="56"/>
      <c r="B15" s="61"/>
      <c r="C15" s="50"/>
      <c r="D15" s="44" t="s">
        <v>64</v>
      </c>
      <c r="E15" s="45">
        <v>6</v>
      </c>
      <c r="F15" s="45" t="s">
        <v>65</v>
      </c>
      <c r="G15" s="52" t="s">
        <v>66</v>
      </c>
      <c r="H15" s="51">
        <v>5.5</v>
      </c>
      <c r="I15" s="111" t="s">
        <v>67</v>
      </c>
    </row>
    <row r="16" ht="261.75" customHeight="1" spans="1:9">
      <c r="A16" s="56"/>
      <c r="B16" s="62" t="s">
        <v>68</v>
      </c>
      <c r="C16" s="43" t="s">
        <v>69</v>
      </c>
      <c r="D16" s="44" t="s">
        <v>70</v>
      </c>
      <c r="E16" s="45">
        <v>2</v>
      </c>
      <c r="F16" s="45" t="s">
        <v>71</v>
      </c>
      <c r="G16" s="46" t="s">
        <v>72</v>
      </c>
      <c r="H16" s="63">
        <v>2</v>
      </c>
      <c r="I16" s="112" t="s">
        <v>73</v>
      </c>
    </row>
    <row r="17" ht="60" spans="1:9">
      <c r="A17" s="56"/>
      <c r="B17" s="64"/>
      <c r="C17" s="54"/>
      <c r="D17" s="44" t="s">
        <v>74</v>
      </c>
      <c r="E17" s="45">
        <v>1</v>
      </c>
      <c r="F17" s="45" t="s">
        <v>75</v>
      </c>
      <c r="G17" s="46" t="s">
        <v>76</v>
      </c>
      <c r="H17" s="65">
        <v>1</v>
      </c>
      <c r="I17" s="111" t="s">
        <v>77</v>
      </c>
    </row>
    <row r="18" ht="84" spans="1:9">
      <c r="A18" s="56"/>
      <c r="B18" s="64"/>
      <c r="C18" s="54"/>
      <c r="D18" s="44" t="s">
        <v>78</v>
      </c>
      <c r="E18" s="45">
        <v>1</v>
      </c>
      <c r="F18" s="45" t="s">
        <v>79</v>
      </c>
      <c r="G18" s="46" t="s">
        <v>80</v>
      </c>
      <c r="H18" s="65">
        <v>1</v>
      </c>
      <c r="I18" s="111" t="s">
        <v>81</v>
      </c>
    </row>
    <row r="19" ht="36" spans="1:9">
      <c r="A19" s="56"/>
      <c r="B19" s="66"/>
      <c r="C19" s="50"/>
      <c r="D19" s="44" t="s">
        <v>82</v>
      </c>
      <c r="E19" s="45">
        <v>1</v>
      </c>
      <c r="F19" s="45" t="s">
        <v>83</v>
      </c>
      <c r="G19" s="46" t="s">
        <v>84</v>
      </c>
      <c r="H19" s="65">
        <v>1</v>
      </c>
      <c r="I19" s="111" t="s">
        <v>85</v>
      </c>
    </row>
    <row r="20" ht="84" spans="1:9">
      <c r="A20" s="56"/>
      <c r="B20" s="62" t="s">
        <v>86</v>
      </c>
      <c r="C20" s="43" t="s">
        <v>87</v>
      </c>
      <c r="D20" s="44" t="s">
        <v>88</v>
      </c>
      <c r="E20" s="45">
        <v>1</v>
      </c>
      <c r="F20" s="45" t="s">
        <v>89</v>
      </c>
      <c r="G20" s="46" t="s">
        <v>90</v>
      </c>
      <c r="H20" s="65">
        <v>1</v>
      </c>
      <c r="I20" s="111" t="s">
        <v>91</v>
      </c>
    </row>
    <row r="21" ht="156" spans="1:9">
      <c r="A21" s="56"/>
      <c r="B21" s="64"/>
      <c r="C21" s="54"/>
      <c r="D21" s="44" t="s">
        <v>92</v>
      </c>
      <c r="E21" s="45">
        <v>2</v>
      </c>
      <c r="F21" s="45" t="s">
        <v>93</v>
      </c>
      <c r="G21" s="52" t="s">
        <v>94</v>
      </c>
      <c r="H21" s="67">
        <v>1.6</v>
      </c>
      <c r="I21" s="111" t="s">
        <v>95</v>
      </c>
    </row>
    <row r="22" ht="120" spans="1:9">
      <c r="A22" s="68"/>
      <c r="B22" s="66"/>
      <c r="C22" s="50"/>
      <c r="D22" s="44" t="s">
        <v>96</v>
      </c>
      <c r="E22" s="45">
        <v>3</v>
      </c>
      <c r="F22" s="45" t="s">
        <v>97</v>
      </c>
      <c r="G22" s="46" t="s">
        <v>98</v>
      </c>
      <c r="H22" s="67">
        <v>2.8</v>
      </c>
      <c r="I22" s="111" t="s">
        <v>99</v>
      </c>
    </row>
    <row r="23" ht="48" spans="1:9">
      <c r="A23" s="41" t="s">
        <v>100</v>
      </c>
      <c r="B23" s="59" t="s">
        <v>101</v>
      </c>
      <c r="C23" s="42" t="s">
        <v>102</v>
      </c>
      <c r="D23" s="69" t="s">
        <v>103</v>
      </c>
      <c r="E23" s="70">
        <v>1</v>
      </c>
      <c r="F23" s="70" t="s">
        <v>104</v>
      </c>
      <c r="G23" s="71" t="s">
        <v>105</v>
      </c>
      <c r="H23" s="72">
        <v>1</v>
      </c>
      <c r="I23" s="111" t="s">
        <v>106</v>
      </c>
    </row>
    <row r="24" ht="60" spans="1:9">
      <c r="A24" s="48"/>
      <c r="B24" s="73"/>
      <c r="C24" s="53"/>
      <c r="D24" s="69" t="s">
        <v>107</v>
      </c>
      <c r="E24" s="70">
        <v>2</v>
      </c>
      <c r="F24" s="70" t="s">
        <v>108</v>
      </c>
      <c r="G24" s="71" t="s">
        <v>109</v>
      </c>
      <c r="H24" s="72">
        <v>2</v>
      </c>
      <c r="I24" s="111" t="s">
        <v>110</v>
      </c>
    </row>
    <row r="25" ht="132" spans="1:9">
      <c r="A25" s="48"/>
      <c r="B25" s="73"/>
      <c r="C25" s="74"/>
      <c r="D25" s="69" t="s">
        <v>111</v>
      </c>
      <c r="E25" s="70">
        <v>1</v>
      </c>
      <c r="F25" s="70" t="s">
        <v>112</v>
      </c>
      <c r="G25" s="71" t="s">
        <v>113</v>
      </c>
      <c r="H25" s="72">
        <v>1</v>
      </c>
      <c r="I25" s="111" t="s">
        <v>114</v>
      </c>
    </row>
    <row r="26" ht="36" spans="1:9">
      <c r="A26" s="48"/>
      <c r="B26" s="73"/>
      <c r="C26" s="74"/>
      <c r="D26" s="69" t="s">
        <v>115</v>
      </c>
      <c r="E26" s="70">
        <v>1</v>
      </c>
      <c r="F26" s="70" t="s">
        <v>116</v>
      </c>
      <c r="G26" s="71" t="s">
        <v>117</v>
      </c>
      <c r="H26" s="72">
        <v>1</v>
      </c>
      <c r="I26" s="111" t="s">
        <v>118</v>
      </c>
    </row>
    <row r="27" ht="36" spans="1:9">
      <c r="A27" s="48"/>
      <c r="B27" s="61"/>
      <c r="C27" s="75"/>
      <c r="D27" s="69" t="s">
        <v>119</v>
      </c>
      <c r="E27" s="70">
        <v>1</v>
      </c>
      <c r="F27" s="70" t="s">
        <v>120</v>
      </c>
      <c r="G27" s="71" t="s">
        <v>121</v>
      </c>
      <c r="H27" s="72">
        <v>1</v>
      </c>
      <c r="I27" s="111" t="s">
        <v>122</v>
      </c>
    </row>
    <row r="28" ht="36" spans="1:9">
      <c r="A28" s="48"/>
      <c r="B28" s="59" t="s">
        <v>123</v>
      </c>
      <c r="C28" s="42" t="s">
        <v>124</v>
      </c>
      <c r="D28" s="69" t="s">
        <v>125</v>
      </c>
      <c r="E28" s="70">
        <v>1.5</v>
      </c>
      <c r="F28" s="70" t="s">
        <v>126</v>
      </c>
      <c r="G28" s="71" t="s">
        <v>127</v>
      </c>
      <c r="H28" s="72">
        <v>1.5</v>
      </c>
      <c r="I28" s="112" t="s">
        <v>128</v>
      </c>
    </row>
    <row r="29" ht="84" spans="1:9">
      <c r="A29" s="48"/>
      <c r="B29" s="76"/>
      <c r="C29" s="53"/>
      <c r="D29" s="69" t="s">
        <v>129</v>
      </c>
      <c r="E29" s="70">
        <v>1.5</v>
      </c>
      <c r="F29" s="70" t="s">
        <v>130</v>
      </c>
      <c r="G29" s="71" t="s">
        <v>131</v>
      </c>
      <c r="H29" s="72">
        <v>1.5</v>
      </c>
      <c r="I29" s="111" t="s">
        <v>132</v>
      </c>
    </row>
    <row r="30" ht="84" spans="1:9">
      <c r="A30" s="48"/>
      <c r="B30" s="76"/>
      <c r="C30" s="74"/>
      <c r="D30" s="69" t="s">
        <v>133</v>
      </c>
      <c r="E30" s="70">
        <v>1.5</v>
      </c>
      <c r="F30" s="70" t="s">
        <v>134</v>
      </c>
      <c r="G30" s="77" t="s">
        <v>135</v>
      </c>
      <c r="H30" s="78">
        <v>1.4</v>
      </c>
      <c r="I30" s="111" t="s">
        <v>136</v>
      </c>
    </row>
    <row r="31" ht="36" spans="1:9">
      <c r="A31" s="48"/>
      <c r="B31" s="79"/>
      <c r="C31" s="75"/>
      <c r="D31" s="69" t="s">
        <v>137</v>
      </c>
      <c r="E31" s="70">
        <v>1.5</v>
      </c>
      <c r="F31" s="70" t="s">
        <v>138</v>
      </c>
      <c r="G31" s="71" t="s">
        <v>139</v>
      </c>
      <c r="H31" s="72">
        <v>1.5</v>
      </c>
      <c r="I31" s="111" t="s">
        <v>140</v>
      </c>
    </row>
    <row r="32" ht="24" spans="1:9">
      <c r="A32" s="48"/>
      <c r="B32" s="59" t="s">
        <v>141</v>
      </c>
      <c r="C32" s="42" t="s">
        <v>142</v>
      </c>
      <c r="D32" s="69" t="s">
        <v>143</v>
      </c>
      <c r="E32" s="70">
        <v>1</v>
      </c>
      <c r="F32" s="70" t="s">
        <v>144</v>
      </c>
      <c r="G32" s="71" t="s">
        <v>145</v>
      </c>
      <c r="H32" s="72">
        <v>1</v>
      </c>
      <c r="I32" s="111" t="s">
        <v>146</v>
      </c>
    </row>
    <row r="33" ht="24" spans="1:9">
      <c r="A33" s="48"/>
      <c r="B33" s="61"/>
      <c r="C33" s="49"/>
      <c r="D33" s="69" t="s">
        <v>147</v>
      </c>
      <c r="E33" s="70">
        <v>3</v>
      </c>
      <c r="F33" s="70" t="s">
        <v>148</v>
      </c>
      <c r="G33" s="71" t="s">
        <v>149</v>
      </c>
      <c r="H33" s="72">
        <v>3</v>
      </c>
      <c r="I33" s="111" t="s">
        <v>150</v>
      </c>
    </row>
    <row r="34" ht="72" spans="1:9">
      <c r="A34" s="56"/>
      <c r="B34" s="59" t="s">
        <v>151</v>
      </c>
      <c r="C34" s="70" t="s">
        <v>152</v>
      </c>
      <c r="D34" s="80" t="s">
        <v>153</v>
      </c>
      <c r="E34" s="42">
        <v>1</v>
      </c>
      <c r="F34" s="70" t="s">
        <v>154</v>
      </c>
      <c r="G34" s="71" t="s">
        <v>155</v>
      </c>
      <c r="H34" s="81">
        <v>1</v>
      </c>
      <c r="I34" s="111" t="s">
        <v>156</v>
      </c>
    </row>
    <row r="35" ht="43" customHeight="1" spans="1:9">
      <c r="A35" s="56"/>
      <c r="B35" s="76"/>
      <c r="C35" s="82"/>
      <c r="D35" s="80" t="s">
        <v>157</v>
      </c>
      <c r="E35" s="42">
        <v>1</v>
      </c>
      <c r="F35" s="70" t="s">
        <v>158</v>
      </c>
      <c r="G35" s="71" t="s">
        <v>159</v>
      </c>
      <c r="H35" s="81">
        <v>1</v>
      </c>
      <c r="I35" s="111" t="s">
        <v>160</v>
      </c>
    </row>
    <row r="36" ht="60" spans="1:9">
      <c r="A36" s="56"/>
      <c r="B36" s="76"/>
      <c r="C36" s="82"/>
      <c r="D36" s="80" t="s">
        <v>161</v>
      </c>
      <c r="E36" s="42">
        <v>3</v>
      </c>
      <c r="F36" s="70" t="s">
        <v>162</v>
      </c>
      <c r="G36" s="71" t="s">
        <v>163</v>
      </c>
      <c r="H36" s="78">
        <v>2.8</v>
      </c>
      <c r="I36" s="111" t="s">
        <v>164</v>
      </c>
    </row>
    <row r="37" ht="60" spans="1:9">
      <c r="A37" s="56"/>
      <c r="B37" s="76"/>
      <c r="C37" s="82"/>
      <c r="D37" s="80" t="s">
        <v>165</v>
      </c>
      <c r="E37" s="42">
        <v>1</v>
      </c>
      <c r="F37" s="70" t="s">
        <v>166</v>
      </c>
      <c r="G37" s="77" t="s">
        <v>167</v>
      </c>
      <c r="H37" s="72">
        <v>1</v>
      </c>
      <c r="I37" s="111" t="s">
        <v>168</v>
      </c>
    </row>
    <row r="38" ht="48" spans="1:9">
      <c r="A38" s="56"/>
      <c r="B38" s="76"/>
      <c r="C38" s="82"/>
      <c r="D38" s="80" t="s">
        <v>169</v>
      </c>
      <c r="E38" s="42">
        <v>3</v>
      </c>
      <c r="F38" s="70" t="s">
        <v>170</v>
      </c>
      <c r="G38" s="77" t="s">
        <v>171</v>
      </c>
      <c r="H38" s="72">
        <v>3</v>
      </c>
      <c r="I38" s="111" t="s">
        <v>172</v>
      </c>
    </row>
    <row r="39" ht="48" spans="1:9">
      <c r="A39" s="56"/>
      <c r="B39" s="76"/>
      <c r="C39" s="82"/>
      <c r="D39" s="80" t="s">
        <v>173</v>
      </c>
      <c r="E39" s="42">
        <v>1</v>
      </c>
      <c r="F39" s="70" t="s">
        <v>174</v>
      </c>
      <c r="G39" s="71" t="s">
        <v>175</v>
      </c>
      <c r="H39" s="72">
        <v>1</v>
      </c>
      <c r="I39" s="111" t="s">
        <v>176</v>
      </c>
    </row>
    <row r="40" ht="96" spans="1:9">
      <c r="A40" s="56"/>
      <c r="B40" s="83" t="s">
        <v>177</v>
      </c>
      <c r="C40" s="42" t="s">
        <v>178</v>
      </c>
      <c r="D40" s="69" t="s">
        <v>179</v>
      </c>
      <c r="E40" s="70">
        <v>1</v>
      </c>
      <c r="F40" s="70" t="s">
        <v>180</v>
      </c>
      <c r="G40" s="71" t="s">
        <v>181</v>
      </c>
      <c r="H40" s="72">
        <v>1</v>
      </c>
      <c r="I40" s="111" t="s">
        <v>182</v>
      </c>
    </row>
    <row r="41" ht="36" spans="1:9">
      <c r="A41" s="56"/>
      <c r="B41" s="84"/>
      <c r="C41" s="53"/>
      <c r="D41" s="69" t="s">
        <v>183</v>
      </c>
      <c r="E41" s="70">
        <v>1</v>
      </c>
      <c r="F41" s="70" t="s">
        <v>184</v>
      </c>
      <c r="G41" s="71" t="s">
        <v>185</v>
      </c>
      <c r="H41" s="72">
        <v>1</v>
      </c>
      <c r="I41" s="111" t="s">
        <v>186</v>
      </c>
    </row>
    <row r="42" ht="60" spans="1:9">
      <c r="A42" s="56"/>
      <c r="B42" s="84"/>
      <c r="C42" s="53"/>
      <c r="D42" s="69" t="s">
        <v>187</v>
      </c>
      <c r="E42" s="70">
        <v>2</v>
      </c>
      <c r="F42" s="70" t="s">
        <v>188</v>
      </c>
      <c r="G42" s="71" t="s">
        <v>189</v>
      </c>
      <c r="H42" s="72">
        <v>2</v>
      </c>
      <c r="I42" s="111" t="s">
        <v>190</v>
      </c>
    </row>
    <row r="43" ht="96" spans="1:9">
      <c r="A43" s="56"/>
      <c r="B43" s="84"/>
      <c r="C43" s="74"/>
      <c r="D43" s="69" t="s">
        <v>191</v>
      </c>
      <c r="E43" s="70">
        <v>1</v>
      </c>
      <c r="F43" s="70" t="s">
        <v>192</v>
      </c>
      <c r="G43" s="71" t="s">
        <v>193</v>
      </c>
      <c r="H43" s="72">
        <v>1</v>
      </c>
      <c r="I43" s="111" t="s">
        <v>194</v>
      </c>
    </row>
    <row r="44" ht="84" spans="1:9">
      <c r="A44" s="56"/>
      <c r="B44" s="85"/>
      <c r="C44" s="75"/>
      <c r="D44" s="69" t="s">
        <v>195</v>
      </c>
      <c r="E44" s="70">
        <v>2</v>
      </c>
      <c r="F44" s="70" t="s">
        <v>196</v>
      </c>
      <c r="G44" s="71" t="s">
        <v>197</v>
      </c>
      <c r="H44" s="72">
        <v>2</v>
      </c>
      <c r="I44" s="111" t="s">
        <v>198</v>
      </c>
    </row>
    <row r="45" ht="36" spans="1:9">
      <c r="A45" s="56"/>
      <c r="B45" s="83" t="s">
        <v>199</v>
      </c>
      <c r="C45" s="42" t="s">
        <v>200</v>
      </c>
      <c r="D45" s="69" t="s">
        <v>201</v>
      </c>
      <c r="E45" s="70">
        <v>1</v>
      </c>
      <c r="F45" s="70" t="s">
        <v>202</v>
      </c>
      <c r="G45" s="71" t="s">
        <v>203</v>
      </c>
      <c r="H45" s="72">
        <v>1</v>
      </c>
      <c r="I45" s="111" t="s">
        <v>204</v>
      </c>
    </row>
    <row r="46" ht="48" spans="1:9">
      <c r="A46" s="68"/>
      <c r="B46" s="79"/>
      <c r="C46" s="75"/>
      <c r="D46" s="69" t="s">
        <v>205</v>
      </c>
      <c r="E46" s="70">
        <v>1</v>
      </c>
      <c r="F46" s="70" t="s">
        <v>206</v>
      </c>
      <c r="G46" s="71" t="s">
        <v>207</v>
      </c>
      <c r="H46" s="72">
        <v>1</v>
      </c>
      <c r="I46" s="111" t="s">
        <v>208</v>
      </c>
    </row>
    <row r="47" ht="60" spans="1:9">
      <c r="A47" s="41" t="s">
        <v>209</v>
      </c>
      <c r="B47" s="59" t="s">
        <v>210</v>
      </c>
      <c r="C47" s="86" t="s">
        <v>211</v>
      </c>
      <c r="D47" s="87" t="s">
        <v>212</v>
      </c>
      <c r="E47" s="88">
        <v>3</v>
      </c>
      <c r="F47" s="88" t="s">
        <v>213</v>
      </c>
      <c r="G47" s="89" t="s">
        <v>214</v>
      </c>
      <c r="H47" s="90">
        <v>3</v>
      </c>
      <c r="I47" s="111" t="s">
        <v>215</v>
      </c>
    </row>
    <row r="48" ht="60" spans="1:9">
      <c r="A48" s="48"/>
      <c r="B48" s="91"/>
      <c r="C48" s="92"/>
      <c r="D48" s="87" t="s">
        <v>216</v>
      </c>
      <c r="E48" s="88">
        <v>2</v>
      </c>
      <c r="F48" s="88" t="s">
        <v>217</v>
      </c>
      <c r="G48" s="89" t="s">
        <v>218</v>
      </c>
      <c r="H48" s="93">
        <v>1.5</v>
      </c>
      <c r="I48" s="111" t="s">
        <v>219</v>
      </c>
    </row>
    <row r="49" ht="144" spans="1:9">
      <c r="A49" s="48"/>
      <c r="B49" s="91"/>
      <c r="C49" s="92"/>
      <c r="D49" s="87" t="s">
        <v>220</v>
      </c>
      <c r="E49" s="88">
        <v>3</v>
      </c>
      <c r="F49" s="88" t="s">
        <v>221</v>
      </c>
      <c r="G49" s="89" t="s">
        <v>222</v>
      </c>
      <c r="H49" s="90">
        <v>3</v>
      </c>
      <c r="I49" s="111" t="s">
        <v>223</v>
      </c>
    </row>
    <row r="50" ht="72" spans="1:9">
      <c r="A50" s="48"/>
      <c r="B50" s="91"/>
      <c r="C50" s="92"/>
      <c r="D50" s="87" t="s">
        <v>224</v>
      </c>
      <c r="E50" s="88">
        <v>5</v>
      </c>
      <c r="F50" s="88" t="s">
        <v>225</v>
      </c>
      <c r="G50" s="89" t="s">
        <v>226</v>
      </c>
      <c r="H50" s="90">
        <v>5</v>
      </c>
      <c r="I50" s="111" t="s">
        <v>227</v>
      </c>
    </row>
    <row r="51" ht="96" spans="1:9">
      <c r="A51" s="48"/>
      <c r="B51" s="94"/>
      <c r="C51" s="95"/>
      <c r="D51" s="87" t="s">
        <v>228</v>
      </c>
      <c r="E51" s="88">
        <v>2</v>
      </c>
      <c r="F51" s="88" t="s">
        <v>229</v>
      </c>
      <c r="G51" s="89" t="s">
        <v>230</v>
      </c>
      <c r="H51" s="96">
        <v>2</v>
      </c>
      <c r="I51" s="111" t="s">
        <v>231</v>
      </c>
    </row>
    <row r="52" ht="252" spans="1:9">
      <c r="A52" s="56"/>
      <c r="B52" s="59" t="s">
        <v>232</v>
      </c>
      <c r="C52" s="86" t="s">
        <v>233</v>
      </c>
      <c r="D52" s="87" t="s">
        <v>234</v>
      </c>
      <c r="E52" s="88">
        <v>2</v>
      </c>
      <c r="F52" s="88" t="s">
        <v>235</v>
      </c>
      <c r="G52" s="89" t="s">
        <v>236</v>
      </c>
      <c r="H52" s="97">
        <v>2</v>
      </c>
      <c r="I52" s="111" t="s">
        <v>237</v>
      </c>
    </row>
    <row r="53" ht="72" spans="1:9">
      <c r="A53" s="56"/>
      <c r="B53" s="73"/>
      <c r="C53" s="92"/>
      <c r="D53" s="87" t="s">
        <v>238</v>
      </c>
      <c r="E53" s="88">
        <v>7</v>
      </c>
      <c r="F53" s="88" t="s">
        <v>239</v>
      </c>
      <c r="G53" s="89" t="s">
        <v>240</v>
      </c>
      <c r="H53" s="98">
        <v>7</v>
      </c>
      <c r="I53" s="111" t="s">
        <v>241</v>
      </c>
    </row>
    <row r="54" ht="120" spans="1:9">
      <c r="A54" s="68"/>
      <c r="B54" s="61"/>
      <c r="C54" s="95"/>
      <c r="D54" s="87" t="s">
        <v>242</v>
      </c>
      <c r="E54" s="88">
        <v>1</v>
      </c>
      <c r="F54" s="88" t="s">
        <v>243</v>
      </c>
      <c r="G54" s="89" t="s">
        <v>244</v>
      </c>
      <c r="H54" s="97">
        <v>1</v>
      </c>
      <c r="I54" s="111" t="s">
        <v>245</v>
      </c>
    </row>
    <row r="55" ht="96" spans="1:9">
      <c r="A55" s="41" t="s">
        <v>246</v>
      </c>
      <c r="B55" s="99" t="s">
        <v>247</v>
      </c>
      <c r="C55" s="42" t="s">
        <v>248</v>
      </c>
      <c r="D55" s="69" t="s">
        <v>249</v>
      </c>
      <c r="E55" s="70">
        <v>1</v>
      </c>
      <c r="F55" s="70" t="s">
        <v>250</v>
      </c>
      <c r="G55" s="100" t="s">
        <v>251</v>
      </c>
      <c r="H55" s="101"/>
      <c r="I55" s="111" t="s">
        <v>252</v>
      </c>
    </row>
    <row r="56" ht="60" spans="1:9">
      <c r="A56" s="102"/>
      <c r="B56" s="103" t="s">
        <v>253</v>
      </c>
      <c r="C56" s="70" t="s">
        <v>254</v>
      </c>
      <c r="D56" s="69" t="s">
        <v>255</v>
      </c>
      <c r="E56" s="70">
        <v>1</v>
      </c>
      <c r="F56" s="70" t="s">
        <v>256</v>
      </c>
      <c r="G56" s="104" t="s">
        <v>251</v>
      </c>
      <c r="H56" s="105"/>
      <c r="I56" s="111" t="s">
        <v>257</v>
      </c>
    </row>
    <row r="57" spans="8:9">
      <c r="H57" s="19">
        <f>SUM(H5:H56)</f>
        <v>96.9</v>
      </c>
      <c r="I57" s="113" t="s">
        <v>258</v>
      </c>
    </row>
    <row r="58" ht="273" customHeight="1" spans="1:7">
      <c r="A58" s="106" t="s">
        <v>259</v>
      </c>
      <c r="B58" s="106"/>
      <c r="C58" s="106"/>
      <c r="D58" s="107"/>
      <c r="E58" s="106"/>
      <c r="F58" s="106"/>
      <c r="G58" s="108"/>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2" sqref="E2:E19"/>
    </sheetView>
  </sheetViews>
  <sheetFormatPr defaultColWidth="9" defaultRowHeight="13.5" outlineLevelCol="4"/>
  <cols>
    <col min="3" max="3" width="26.75" customWidth="1"/>
    <col min="5" max="5" width="12.625" customWidth="1"/>
  </cols>
  <sheetData>
    <row r="1" ht="15" spans="1:5">
      <c r="A1" s="1" t="s">
        <v>260</v>
      </c>
      <c r="B1" s="2" t="s">
        <v>261</v>
      </c>
      <c r="C1" s="2" t="s">
        <v>260</v>
      </c>
      <c r="D1" s="2" t="s">
        <v>261</v>
      </c>
      <c r="E1" s="3" t="s">
        <v>11</v>
      </c>
    </row>
    <row r="2" ht="14.25" spans="1:5">
      <c r="A2" s="4" t="s">
        <v>262</v>
      </c>
      <c r="B2" s="5">
        <v>40</v>
      </c>
      <c r="C2" s="6" t="s">
        <v>263</v>
      </c>
      <c r="D2" s="6">
        <v>4</v>
      </c>
      <c r="E2" s="7">
        <f>售后服务!H5+售后服务!H6</f>
        <v>3.9</v>
      </c>
    </row>
    <row r="3" ht="14.25" spans="1:5">
      <c r="A3" s="8"/>
      <c r="B3" s="9"/>
      <c r="C3" s="6" t="s">
        <v>264</v>
      </c>
      <c r="D3" s="6">
        <v>6</v>
      </c>
      <c r="E3" s="7">
        <f>售后服务!H7+售后服务!H8</f>
        <v>5</v>
      </c>
    </row>
    <row r="4" ht="14.25" spans="1:5">
      <c r="A4" s="8"/>
      <c r="B4" s="9"/>
      <c r="C4" s="6" t="s">
        <v>265</v>
      </c>
      <c r="D4" s="6">
        <v>6</v>
      </c>
      <c r="E4" s="7">
        <f>售后服务!H9+售后服务!H10+售后服务!H11</f>
        <v>6</v>
      </c>
    </row>
    <row r="5" ht="14.25" spans="1:5">
      <c r="A5" s="8"/>
      <c r="B5" s="9"/>
      <c r="C5" s="6" t="s">
        <v>266</v>
      </c>
      <c r="D5" s="6">
        <v>6</v>
      </c>
      <c r="E5" s="7">
        <f>售后服务!H12+售后服务!H13</f>
        <v>6</v>
      </c>
    </row>
    <row r="6" ht="14.25" spans="1:5">
      <c r="A6" s="8"/>
      <c r="B6" s="9"/>
      <c r="C6" s="6" t="s">
        <v>267</v>
      </c>
      <c r="D6" s="6">
        <v>7</v>
      </c>
      <c r="E6" s="7">
        <f>售后服务!H14+售后服务!H15</f>
        <v>6.4</v>
      </c>
    </row>
    <row r="7" ht="14.25" spans="1:5">
      <c r="A7" s="8"/>
      <c r="B7" s="9"/>
      <c r="C7" s="6" t="s">
        <v>268</v>
      </c>
      <c r="D7" s="6">
        <v>5</v>
      </c>
      <c r="E7" s="7">
        <f>售后服务!H16+售后服务!H17+售后服务!H18+售后服务!H19</f>
        <v>5</v>
      </c>
    </row>
    <row r="8" ht="14.25" spans="1:5">
      <c r="A8" s="10"/>
      <c r="B8" s="11"/>
      <c r="C8" s="6" t="s">
        <v>269</v>
      </c>
      <c r="D8" s="6">
        <v>6</v>
      </c>
      <c r="E8" s="7">
        <f>售后服务!H20+售后服务!H21+售后服务!H22</f>
        <v>5.4</v>
      </c>
    </row>
    <row r="9" ht="14.25" spans="1:5">
      <c r="A9" s="4" t="s">
        <v>270</v>
      </c>
      <c r="B9" s="5">
        <v>35</v>
      </c>
      <c r="C9" s="6" t="s">
        <v>271</v>
      </c>
      <c r="D9" s="6">
        <v>6</v>
      </c>
      <c r="E9" s="7">
        <f>售后服务!H23+售后服务!H24+售后服务!H25+售后服务!H26+售后服务!H27</f>
        <v>6</v>
      </c>
    </row>
    <row r="10" ht="14.25" spans="1:5">
      <c r="A10" s="8"/>
      <c r="B10" s="9"/>
      <c r="C10" s="6" t="s">
        <v>272</v>
      </c>
      <c r="D10" s="6">
        <v>6</v>
      </c>
      <c r="E10" s="7">
        <f>售后服务!H28+售后服务!H29+售后服务!H30+售后服务!H31</f>
        <v>5.9</v>
      </c>
    </row>
    <row r="11" ht="14.25" spans="1:5">
      <c r="A11" s="8"/>
      <c r="B11" s="9"/>
      <c r="C11" s="6" t="s">
        <v>273</v>
      </c>
      <c r="D11" s="6">
        <v>4</v>
      </c>
      <c r="E11" s="7">
        <f>售后服务!H32+售后服务!H33</f>
        <v>4</v>
      </c>
    </row>
    <row r="12" ht="14.25" spans="1:5">
      <c r="A12" s="8"/>
      <c r="B12" s="9"/>
      <c r="C12" s="6" t="s">
        <v>274</v>
      </c>
      <c r="D12" s="6">
        <v>10</v>
      </c>
      <c r="E12" s="7">
        <f>售后服务!H34+售后服务!H35+售后服务!H36+售后服务!H37+售后服务!H38+售后服务!H39</f>
        <v>9.8</v>
      </c>
    </row>
    <row r="13" ht="14.25" spans="1:5">
      <c r="A13" s="8"/>
      <c r="B13" s="9"/>
      <c r="C13" s="6" t="s">
        <v>275</v>
      </c>
      <c r="D13" s="6">
        <v>7</v>
      </c>
      <c r="E13" s="7">
        <f>售后服务!H40+售后服务!H41+售后服务!H42+售后服务!H43+售后服务!H44</f>
        <v>7</v>
      </c>
    </row>
    <row r="14" ht="14.25" spans="1:5">
      <c r="A14" s="10"/>
      <c r="B14" s="11"/>
      <c r="C14" s="6" t="s">
        <v>276</v>
      </c>
      <c r="D14" s="6">
        <v>2</v>
      </c>
      <c r="E14" s="7">
        <f>售后服务!H45+售后服务!H46</f>
        <v>2</v>
      </c>
    </row>
    <row r="15" ht="14.25" spans="1:5">
      <c r="A15" s="4" t="s">
        <v>277</v>
      </c>
      <c r="B15" s="5">
        <v>25</v>
      </c>
      <c r="C15" s="6" t="s">
        <v>278</v>
      </c>
      <c r="D15" s="6">
        <v>15</v>
      </c>
      <c r="E15" s="7">
        <f>售后服务!H47+售后服务!H48+售后服务!H49+售后服务!H50+售后服务!H51</f>
        <v>14.5</v>
      </c>
    </row>
    <row r="16" ht="14.25" spans="1:5">
      <c r="A16" s="10"/>
      <c r="B16" s="11"/>
      <c r="C16" s="6" t="s">
        <v>279</v>
      </c>
      <c r="D16" s="6">
        <v>10</v>
      </c>
      <c r="E16" s="7">
        <f>售后服务!H52+售后服务!H53+售后服务!H54</f>
        <v>10</v>
      </c>
    </row>
    <row r="17" ht="26.25" spans="1:5">
      <c r="A17" s="12" t="s">
        <v>280</v>
      </c>
      <c r="B17" s="6"/>
      <c r="C17" s="6" t="s">
        <v>248</v>
      </c>
      <c r="D17" s="6"/>
      <c r="E17" s="7"/>
    </row>
    <row r="18" ht="26.25" spans="1:5">
      <c r="A18" s="12" t="s">
        <v>253</v>
      </c>
      <c r="B18" s="6"/>
      <c r="C18" s="6" t="s">
        <v>254</v>
      </c>
      <c r="D18" s="6"/>
      <c r="E18" s="7"/>
    </row>
    <row r="19" ht="14.25" spans="1:5">
      <c r="A19" s="13" t="s">
        <v>281</v>
      </c>
      <c r="B19" s="14"/>
      <c r="C19" s="14"/>
      <c r="D19" s="14"/>
      <c r="E19" s="15">
        <f>SUM(E2:E18)</f>
        <v>96.9</v>
      </c>
    </row>
    <row r="20" ht="14.25"/>
  </sheetData>
  <mergeCells count="6">
    <mergeCell ref="A2:A8"/>
    <mergeCell ref="A9:A14"/>
    <mergeCell ref="A15:A16"/>
    <mergeCell ref="B2:B8"/>
    <mergeCell ref="B9:B14"/>
    <mergeCell ref="B15: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统计打分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lenovo1018</cp:lastModifiedBy>
  <dcterms:created xsi:type="dcterms:W3CDTF">2012-11-28T05:53:00Z</dcterms:created>
  <dcterms:modified xsi:type="dcterms:W3CDTF">2022-11-20T03:17:03Z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C074ADFDB55B42DEA3AA255F981D6B60</vt:lpwstr>
  </property>
</Properties>
</file>