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 name="Sheet1" sheetId="3" r:id="rId2"/>
  </sheets>
  <calcPr calcId="144525"/>
</workbook>
</file>

<file path=xl/sharedStrings.xml><?xml version="1.0" encoding="utf-8"?>
<sst xmlns="http://schemas.openxmlformats.org/spreadsheetml/2006/main" count="287" uniqueCount="281">
  <si>
    <t>服务认证审查检查表（售后服务GB/T27922）</t>
  </si>
  <si>
    <t>Service Certification Checklist （简称“SCC”)</t>
  </si>
  <si>
    <t>组织名称</t>
  </si>
  <si>
    <t>江西白莲智能科技集团有限公司</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</si>
  <si>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</si>
  <si>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</si>
  <si>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</si>
  <si>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</si>
  <si>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</si>
  <si>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</si>
  <si>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</si>
  <si>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</si>
  <si>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</si>
  <si>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</si>
  <si>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</si>
  <si>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</si>
  <si>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</si>
  <si>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</si>
  <si>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 xml:space="preserve">手册文件中描述了售后服务相关的部门，包括：行政部、生产部、销售部、采购部、品质部、技术部、财务部等部门。
其中，销售部总体负责产品销售的售后服务工作；同时负责接受客户投诉、顾客信息、交付、服务工作等工作。
生产部配合销售服务部完成产品的安装、技术服务、维修及负责物资配件支持；
行政部负责售后服务过程的监督检查考核和资金支持；
质检部、技术部负责技术支持和质量保证等。
各部门之间有清晰的职能划分，岗位设置合理；
以上设置能够保证售后服务工作的顺利开展。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</si>
  <si>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</si>
  <si>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</si>
  <si>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</si>
  <si>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r>
      <t>公司目前主要销售模式为渠道销售及业务员推销销售、招标等形式；
售后服务涉及零部件销售的技术支持、配送安装、维修服务、退换货、投诉处理等；
产品销售范围涉及全国，在全国设有六个运营中心-北京、河南、浙江、重庆、江苏、江西；
目前所有销售/售后服务均由公司销售服务部负责；
各区域运营中心设置了售后服务岗位，销售服务部负责日常销售及售后服务管理；
生产部负责安装/维护工作；</t>
    </r>
    <r>
      <rPr>
        <b/>
        <sz val="10"/>
        <rFont val="宋体"/>
        <charset val="134"/>
        <scheme val="minor"/>
      </rPr>
      <t xml:space="preserve">
</t>
    </r>
    <r>
      <rPr>
        <sz val="10"/>
        <rFont val="宋体"/>
        <charset val="134"/>
        <scheme val="minor"/>
      </rPr>
      <t>行政部建立有新员工培训体系、考核制度、激励政策等；
公司设有约500平方米的展厅，展示公司的主要产品。</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</si>
  <si>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</si>
  <si>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</si>
  <si>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</si>
  <si>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</si>
  <si>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</si>
  <si>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 xml:space="preserve">公司员工48人，其中销售部8人.
经查，人员具备相应的资质—电工、焊工等；
公司根据各部门在售后服务过程的职责进行了相关培训，经了解各类人员基本具备能力提供了人员能力准则类文件和评价信息。
定期对人员进行培训，抽培训记录，符合要求。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</si>
  <si>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</si>
  <si>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</si>
  <si>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</si>
  <si>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查见石天等5人的售后服务管理师证书；其职责：负责对售后服务工作的管理和对售后服务活动的指导。
谢道富    36042519721144338
叶翠翠   360425198207132025
石天      360425198903300213
朱小三   360103198207015000
石仕江   360425197612161115                
满足10%比例要求，有效。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</si>
  <si>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</si>
  <si>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</si>
  <si>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</si>
  <si>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</si>
  <si>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</si>
  <si>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
财务部提供了2022年度售后服务预算（单位万元）：
人均奖励基金 20
人均培训经费 15
差旅费 128.75
维修设备购置费 5.5
车辆运行保养费用 42
工装及防护用品购置费 9.5
赔偿准备金 5
其他应急费用 18
服务人员工资 72
总计 309.75万元</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</si>
  <si>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</si>
  <si>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</si>
  <si>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</si>
  <si>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r>
      <t xml:space="preserve">能够较好地开展商品售后服务专业技术培训，如通过会议形式对人员进行培训，沟通日常工作中发现的问题，讨论事情发生的原因、如何解决等，通过有效培训，售后服务人员的能力和素质可以满足标准要求。
查见2022年度培训计划，保留有培训记录、培训评价等；
保留售后服务人员考核表-2022.7.22，对销售人员上半年的绩效进行了考核和激励。
</t>
    </r>
    <r>
      <rPr>
        <sz val="10"/>
        <color rgb="FFFF0000"/>
        <rFont val="宋体"/>
        <charset val="134"/>
        <scheme val="minor"/>
      </rPr>
      <t>建议完善评优机制并予以实施,调动积极性，提高效率。</t>
    </r>
  </si>
  <si>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</si>
  <si>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</si>
  <si>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</si>
  <si>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办公场约500平米左右，现场有：办公用品有电脑、打印、复印、传真、扫描设备等满足办公使用要求；企业有展厅面积约500平方米，展示各种产品；
公司建立有电子化的客户信息库；
仓库中现场有电钻、电动扳手、老虎钳、螺丝刀、尖嘴钳等；工具能够满足销售服务要求。
生产部（现场）用于售后维修服务设施齐全，所用工具保持良好（包括：电钻、电动扳手、老虎钳、螺丝刀、尖嘴钳等）；
提供了监测装置的校准证书，见附件。
备品备件库有用于售后服务的备品备件，物料充足、能够保证售后维修服务的要求；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</si>
  <si>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</si>
  <si>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</si>
  <si>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</si>
  <si>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</si>
  <si>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</si>
  <si>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售后服务具体由销售服务部具体负责安排实施；
有售后服务手册，包括服务范围、职能划分等；
手册中明确了范围：密集架(智能型密集架、手动密集架、无轨密集架、电动密集架)；书架（智能书架、不锈钢书架、钢木书架、期刊架、报架）；档案馆设备（智慧馆库、智能书车）、智能储物柜、智能快递柜、（指纹人脸识别、语音识别、指静脉、刷卡、扫码开启方式）、智能手机屏蔽柜、智能物证（卷宗）柜、文件柜、办公资料柜、更衣柜、防磁柜、博物馆珍藏架、文物柜架）；医用家具（药品柜、智能药品柜、药架、中药柜、导诊台（护士站））；床（共享陪护床、军用床、公寓床、双层床）；校用家具（仪器柜、阅览桌椅、讲台、电脑桌、金属架柜、课桌椅）；保险柜（箱）、金库门、活动库房、危险品存放移动库房、智能枪弹柜（智能枪弹一体柜、枪弹柜）的售后服务（销售的技术支持、配送安装、维修服务、退换货、投诉处理）。
能够根据自身产品的特性，结合本标准的评价指标要求制定详尽的服务工作流程和服务制度；如：产品售后服务管理制度、安装班工作管理规定、客户服务标准、服务承诺等。
售后服务流程：
合同协议等--销售服务安装、调试-顾客人员上岗操作--回访--维修--电话咨询或投诉--建档--持续改进。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</si>
  <si>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</si>
  <si>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</si>
  <si>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</si>
  <si>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 xml:space="preserve">行政部提供了识别的适用的法律法规要求，包括：中华人民共和国民法典、中华人民共和国产品质量法、中华人民共和国消费者权益保护法、中华人民共和国商标法、中华人民共和国消防法、中华人民共和国招标投标法、中华人民共和国劳动合同法、GB/T 27922-2011商品售后服务评价、GB/T3325-2017金属家具通用技术条件、QB/1097—2010钢制文件柜技术条件、GB/T 13667.1-2017钢制书架 第1部分:单、复柱书架、GB/T 13667.2—2017积层式钢制书架技术条件、GB/T 13667.3-2013钢制书架 第3部分:手动密集书架、GB/T 13667.4-2013钢制书架 第4部分:电动密集书架、GB/T13668-2015钢制书柜、资料柜通用技术条件、QB/T2714-2013学生公寓多功能家具、GB/T28200-2011钢制储物柜(架)技术要求及试验方法等；
形成《售后服务制度》且能很好地结合到服务要求中；
通过培训已向员工进行了宣传，现场了解员工能充分理解。
</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</si>
  <si>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</si>
  <si>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</si>
  <si>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</si>
  <si>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</si>
  <si>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</si>
  <si>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 xml:space="preserve">行政部作为服务监督部门，负责监督公司售后服务系统的运转情况。
手册中有监督的具体要求，包括程序、方法和记录。
查见2022年度售后目标一览表，制定了管理目标，对顾客满意、服务及时、不发生重大投诉事件等进行了分解下达；
查见售后目标完成情况检查记录-2022.8.2，对目标完成情况进行了考核并统计，目标均已完成，将反馈结果上报总经理。
</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</si>
  <si>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</si>
  <si>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</si>
  <si>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</si>
  <si>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r>
      <rPr>
        <sz val="10"/>
        <color theme="1"/>
        <rFont val="宋体"/>
        <charset val="134"/>
        <scheme val="minor"/>
      </rPr>
      <t xml:space="preserve">对日常售后服务活动有基本的监督检查要求；
1、建立并实施《售后绩效考核表》对售后服务各环节实施考评核和改进；
提供了：2022年售后服务目标考核记录：
1. 在接到报修通知后72小时内上门维修。
2. 不发生重大投诉事件(按年)
3. 顾客满意度达100%。              
考核结果：完成
</t>
    </r>
    <r>
      <rPr>
        <sz val="10"/>
        <rFont val="宋体"/>
        <charset val="134"/>
        <scheme val="minor"/>
      </rPr>
      <t xml:space="preserve">
2、查见谢道富等员工考核表，2022年对销售服务部员工的绩效考核，得分均在95分以上；                               
3.</t>
    </r>
    <r>
      <rPr>
        <sz val="10"/>
        <color theme="1"/>
        <rFont val="宋体"/>
        <charset val="134"/>
        <scheme val="minor"/>
      </rPr>
      <t xml:space="preserve">公司售后服务通过第三方机构的管理体系认证，并保持证书。
</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</si>
  <si>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</si>
  <si>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</si>
  <si>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</si>
  <si>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</si>
  <si>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</si>
  <si>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r>
      <rPr>
        <sz val="10"/>
        <color theme="1"/>
        <rFont val="宋体"/>
        <charset val="134"/>
        <scheme val="minor"/>
      </rPr>
      <t>总经理召开会议对接收到的内外部信息进行沟通，通过各部门协商制定改进措施，并在下次例会落实执行情况。
1 .</t>
    </r>
    <r>
      <rPr>
        <sz val="10"/>
        <rFont val="宋体"/>
        <charset val="134"/>
        <scheme val="minor"/>
      </rPr>
      <t xml:space="preserve">销售服务部按照获取的信息安排生产部进行维保或安装等问题处理，并通报到各部门知悉
2.生产部按照要求进行维保或问题处理/并每月将用于售后服务的备品备件情况，通过报表传递到相关部门备案 
3.行政部在完成后负责收集填写《满意度调查表》，并传递到相关部门，发生、发现市场重大信息，如客户退货、投诉、抱怨等，并通报到各部门知悉；
建立有市场信息反馈机制，查见市场信息反馈图；
公司对售后服务过程已形成了闭环管理。
</t>
    </r>
    <r>
      <rPr>
        <sz val="10"/>
        <color rgb="FFFF0000"/>
        <rFont val="宋体"/>
        <charset val="134"/>
        <scheme val="minor"/>
      </rPr>
      <t xml:space="preserve">建议提高反馈机制的信息传递效率。 </t>
    </r>
    <r>
      <rPr>
        <sz val="10"/>
        <rFont val="宋体"/>
        <charset val="134"/>
        <scheme val="minor"/>
      </rPr>
      <t xml:space="preserve">                                                         </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</si>
  <si>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</si>
  <si>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</si>
  <si>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</si>
  <si>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技术部和品质部共同负责对售后服务中的难点组织研究分析实施，并制定改进措施；并与相关部门沟通协商，如：采购部就原材料问题与供应商沟通；质量相关问题与生产部协商；
介绍说，目前未发生过类似情况。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</si>
  <si>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</si>
  <si>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</si>
  <si>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</si>
  <si>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 xml:space="preserve">公司已通过
ISC-E-2020-0754环境管理体系认证证书到期日：2023-10-22
ISC-O-2020-0691中国职业健康安全管理体系认证证书到期日：2023-10-22
00120Q34666R4S/3600质量管理体系认证（ISO9000）证书到期日期:2023-09-21
00120IS20315R0S/3600信息安全管理体系认证证书到期日期:2023-09-09
0012020ITSM0175R0CMN/3600信息技术服务管理体系认证证书到期日期:2023-09-09
ISC-SA-2020-0081商品售后服务评价认证证书到期日期:2023-09-28
ZRC21P180050R0S有害物质限量证书到期日期:2026-05-30
CQC18703191467环保产品认证证书到期日期:2024-04-08
CEC2019ELP04210534环境标志产品证书到期日期:2022-10-23
</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</si>
  <si>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</si>
  <si>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</si>
  <si>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</si>
  <si>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 xml:space="preserve">公司重视服务标准化工作，公司的服务均有制度、有达到的水平要求；
公司积极参与研发创新，共获得各种专利110余项；
建议积极参与国家、行业相关标准的制定工作。
</t>
  </si>
  <si>
    <t>组织应在技术或服务上建立标准，如参与国家、行业标准的制定。</t>
  </si>
  <si>
    <t>5.1.7　</t>
  </si>
  <si>
    <t>服务文化（6分）</t>
  </si>
  <si>
    <t>5.1.7.1　有明确的服务理念，作为售后服务工作的指导思想，并保证员工理解</t>
  </si>
  <si>
    <t>A16</t>
  </si>
  <si>
    <t xml:space="preserve">公司的服务理念：“以人为本，服务社会”。
公司制定的售后服务理念已通过会议、文件、培训等形式在公司内部全面宣传贯彻，现场询问员工，员工表示充分理解，表示只有做好售后服务，才能保证公司发展，扩大销售市场，员工在公司也可获得较好的收益。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</si>
  <si>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</si>
  <si>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</si>
  <si>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</si>
  <si>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r>
      <t xml:space="preserve">公司通过产品宣传册、售后服务与维保方案、合同、网站中对售后服务环节做出了承诺.
目前售后服务的目标为：                                        
1. 在接到报修通知后24小时内上门维修
2. 不发生重大投诉事件
3. 客户满意度100%                                            
售后服务部在企业网站（http://www.bailiansteel.com）上对售后服务的目标或水平做出承诺：                       
保修服务：设备三年免费保修、终身维护，快捷迅速地为客户提供所需服务。保修期后，设备维修只收取材料费，不计人工费。
电话指导服务：客服7×24小时在线，接到客户在使用设备过程中的问题即刻回复并提供解决方案。
软件升级服务：免费为客户提供有关项目的咨询和产品智能软件的版本升级及指导。
维系服务：客户信息存档，并对客户实行后续跟踪服务，每年免费为客户进行产品的巡检和定期保养，并对客户提出的反馈做出回应，提高客户的满意度。
</t>
    </r>
    <r>
      <rPr>
        <sz val="10"/>
        <rFont val="宋体"/>
        <charset val="134"/>
        <scheme val="major"/>
      </rPr>
      <t xml:space="preserve">
</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</si>
  <si>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</si>
  <si>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</si>
  <si>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</si>
  <si>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公司向顾客传递产品和服务的信息方式主要通过如企业网站、宣传册、合同、或上门拜访、工标项目投标等，使客户充分有效的了解公司产品质量及良好的服务内容，不断提高客户对公司产品及服务的认知度.
白莲公司使命：
为人类提供智能、优质、个性化的钢质家具及系统解决方案！
白莲公司愿景：
成为智能钢质家具制造行业的领跑者！
白莲公司经营理念：
以利他之心，实现全体员工物质和精神双丰收的同时，为客户创造价值，为社会承担责任。
白莲公司核心价值观：
诚信经营      团结协作      开拓创新
工匠精神      客户至上      合作共赢
以人为本/科学管理/团结向上/自强不息
责任为重、诚信为本、稳健经营、科学管理，企业人开放前瞻的广阔胸怀，
势必预示着一种非凡天下的收揽，企业集团会拥有一个什么样的未来？
取决于我们拥有一个什么样的内心，也就会拥有什么样的天下！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</si>
  <si>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</si>
  <si>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</si>
  <si>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</si>
  <si>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</si>
  <si>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</si>
  <si>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</si>
  <si>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展厅现场看到：产品上有白莲商标，使用说明书上有厂名、地址、通讯方式、产品名称、产地、出厂日期、使用的标准等；信息标识容易识别，不会误导顾客。
产品外包装仅提供防护，未提供相关信息。</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</si>
  <si>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</si>
  <si>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</si>
  <si>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</si>
  <si>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提供产品使用说明书，明确有技术参数、使用说明、注意事项、故障及排除等内容；通俗易懂；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</si>
  <si>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</si>
  <si>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</si>
  <si>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</si>
  <si>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r>
      <rPr>
        <sz val="10"/>
        <rFont val="宋体"/>
        <charset val="134"/>
        <scheme val="major"/>
      </rPr>
      <t xml:space="preserve">所售商品按国家有关规定实行严格的三包服务；
合同规定所有商品质保1年，同时在质保期内提供免费的维修服务；
</t>
    </r>
    <r>
      <rPr>
        <sz val="10"/>
        <color rgb="FFFF0000"/>
        <rFont val="宋体"/>
        <charset val="134"/>
        <scheme val="major"/>
      </rPr>
      <t>合同约定与网站上的承诺不完全一致，例如网站承诺免费报修3年，合同多数签订为免费保修1年；</t>
    </r>
    <r>
      <rPr>
        <sz val="10"/>
        <rFont val="宋体"/>
        <charset val="134"/>
        <scheme val="major"/>
      </rPr>
      <t xml:space="preserve">
过保商品提供有偿维修服务（包含配件费、维修人员往返路费、食宿费等）。
维修配件根据实际发生的相关维修费用，双方协商解决；并事先明示。</t>
    </r>
  </si>
  <si>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</si>
  <si>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</si>
  <si>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</si>
  <si>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本公司产品没有安全使用风险和期限要求，公司在相关要求之前对客户提供信息。</t>
  </si>
  <si>
    <t>对有安全使用期限的商品，应明示有关信息，如锅炉、压力容器、安全气囊等。该提示应是在商品上或相关设施上的显著位置。</t>
  </si>
  <si>
    <t>5.2.1.5　建立商品系统性缺陷信息公开机制，及时告知顾客</t>
  </si>
  <si>
    <t>B5</t>
  </si>
  <si>
    <t>本公司所销售及售后服务的商品不涉及系统性缺陷。公司有召回制度相关文件.
公司承诺一旦发现有系统性缺陷，立即通知，并及时召回。</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</si>
  <si>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</si>
  <si>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</si>
  <si>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</si>
  <si>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</si>
  <si>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</si>
  <si>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r>
      <rPr>
        <sz val="10"/>
        <rFont val="宋体"/>
        <charset val="134"/>
        <scheme val="major"/>
      </rPr>
      <t xml:space="preserve">公司产品在合同中明确，安装调试完成后，客户验收。
</t>
    </r>
    <r>
      <rPr>
        <sz val="10"/>
        <color rgb="FFFF0000"/>
        <rFont val="宋体"/>
        <charset val="134"/>
        <scheme val="major"/>
      </rPr>
      <t>查见客户验收报告。</t>
    </r>
  </si>
  <si>
    <t>本指标评价的是安装调试服务的及时性和有效性。</t>
  </si>
  <si>
    <t>5.2.2.2　提供商品使用所必需的使用指导或顾客培训，解答并解决顾客的疑问</t>
  </si>
  <si>
    <t>B7</t>
  </si>
  <si>
    <t xml:space="preserve">销售人员为顾客做好必要的使用方法示范和讲解，以方便客户使用。
查见客户培训记录，抽见：
杭州地铁运营分公司——智能密集架，2022.4.13；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</si>
  <si>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</si>
  <si>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</si>
  <si>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</si>
  <si>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r>
      <t xml:space="preserve">公司销售合同中明确为客户提供持续服务的相关规定；
同时公司承诺公司销售产品无论是否在有效期，公司均有义务为客户提供持续的各类技术支持服务；
当公司销售产品有维护保养需求时，合同中会有相应规定，公司也会按照相应的法律法规及其他要求承诺提供相应的保养服务；
</t>
    </r>
    <r>
      <rPr>
        <sz val="10"/>
        <color rgb="FFFF0000"/>
        <rFont val="宋体"/>
        <charset val="134"/>
        <scheme val="major"/>
      </rPr>
      <t xml:space="preserve">个别合同售后条款虽然满足法规要求，但不满足服务承诺的内容。
</t>
    </r>
  </si>
  <si>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</si>
  <si>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</si>
  <si>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</si>
  <si>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公司在签订销售合同中有关于售后服务涉及的收费规定，维修配件根据实际发生的相关维修费用，双方协商解决；未发现有违反国家有关规定合理收费的情况。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</si>
  <si>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</si>
  <si>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</si>
  <si>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</si>
  <si>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</si>
  <si>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</si>
  <si>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 xml:space="preserve">公司采用纸箱包装，包装要求完整不破损，便于运输携带。
</t>
  </si>
  <si>
    <t>商品包装外有便于运输和携带的外形设置，包装内有相应的抗震、抗压、防漏等设置。</t>
  </si>
  <si>
    <t>5.2.3.2　对顾客所承诺的送货范围、送货时间及时兑现</t>
  </si>
  <si>
    <t>B11</t>
  </si>
  <si>
    <t xml:space="preserve">顾客签订的合同后，根据合同要求时间送货。
</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</si>
  <si>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</si>
  <si>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</si>
  <si>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</si>
  <si>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</si>
  <si>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</si>
  <si>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 xml:space="preserve">公司销售负责售后服务工作，销售部客服人员负责客户报修登记和接待服务。
查见售后信息反馈登记表，记录了客户报修情况。
</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</si>
  <si>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</si>
  <si>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</si>
  <si>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</si>
  <si>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公司在签订销售合同中明确体现保质期内免费更换及维修，并认真落实，按照国家要求国家法律法规有关要求提供包修和保修服务的要求。如质量问题包修/包退/包换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</si>
  <si>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</si>
  <si>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</si>
  <si>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</si>
  <si>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 xml:space="preserve">公司规定销售人员、维修人员等在为客户实施服务过程中要统一着装，保持良好的形象，及时维修和遵守公司的相关服务规范，如：安装管理制度；产品退换货管理制度；废弃商品名称处置规定；顾客信息保密制度；配件管理制度、投诉处理制度等内容；维修人员维修完成后经客户确认，向及时向客户提供维修记录等；
</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</si>
  <si>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</si>
  <si>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</si>
  <si>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</si>
  <si>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 xml:space="preserve">公司为售后服务过程配置了各种维修包括：扳手、老虎钳、螺丝刀等；生产部相关人员负责维修工具的维护保养工作，随时检查维修工具，发现维修工具失灵或损坏，及时申请维修更换，公司提供资金支持，确保实施维修时，维修工具能够正常使用。
提供有测量装置的校准证书，见附件。
 </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</si>
  <si>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</si>
  <si>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</si>
  <si>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</si>
  <si>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 xml:space="preserve">公司采购部根据维修配件和材料清单，及时采购，生产部进行验证后入库；查生产部配件库，配件齐全，可以做到随时提供各种保质保量的配件及材料，物料充足。
</t>
  </si>
  <si>
    <t>本条款对维修配件和材料的及时性提出了要求。</t>
  </si>
  <si>
    <t>5.2.4.6　对于维修期限较长，或因维修方原因延误维修时间的，可为顾客提供相应的代用品</t>
  </si>
  <si>
    <t>B17</t>
  </si>
  <si>
    <t xml:space="preserve">公司售后要求中提出：产品质保期内，承诺免费维护、维修、保养，若出现任何质量问题，24工作小时内响应；在特殊情况下公司提供相应配置的代用设备或更换新设备，以保证客户使用不中断。
</t>
  </si>
  <si>
    <t>当维修影响顾客正常工作或生活时，组织除可提供代用品外，也可提供其他的服务补偿方式。</t>
  </si>
  <si>
    <t>5.2.5　</t>
  </si>
  <si>
    <t>质量保证（7分）</t>
  </si>
  <si>
    <t>5.2.5.1　所售商品质量应符合国家相关法规要求和质量标准</t>
  </si>
  <si>
    <t>B18</t>
  </si>
  <si>
    <t xml:space="preserve">公司对出厂产品按照国家标准进行检验，保留符合性的检验证据；
详见产品检测报告。
</t>
  </si>
  <si>
    <t>所售商品包括组织自行生产的，及代理销售的。</t>
  </si>
  <si>
    <t>5.2.5.2　对顾客明示的质保期和保修期应符合国家相关规定的要求</t>
  </si>
  <si>
    <t>B19</t>
  </si>
  <si>
    <r>
      <rPr>
        <sz val="10"/>
        <rFont val="宋体"/>
        <charset val="134"/>
        <scheme val="major"/>
      </rPr>
      <t xml:space="preserve">公司合同、承诺等文件中明确所销售的商品最低1年质保、长期维修保养，符合行业标准规定。
</t>
    </r>
    <r>
      <rPr>
        <sz val="10"/>
        <color rgb="FFFF0000"/>
        <rFont val="宋体"/>
        <charset val="134"/>
        <scheme val="major"/>
      </rPr>
      <t xml:space="preserve">与网站公开承诺3年免保期不一致。
</t>
    </r>
  </si>
  <si>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</si>
  <si>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</si>
  <si>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</si>
  <si>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 xml:space="preserve">公司在签订合同中还会与客户进行约定，若有因产品质量问题影响客户使用的情况，公司提供免费修理和更换，非产品质量问题的，超过一年以上，公司一般只收取配件费。
</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</si>
  <si>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</si>
  <si>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</si>
  <si>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</si>
  <si>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 xml:space="preserve">现有销售的产品品牌暂无系统性缺陷情况也无质量曝光，对于难以解决的问题（如配件停产无法维修）公司采取与顾客协商更换/推荐其他品牌，费用协商解决。
</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</si>
  <si>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</si>
  <si>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</si>
  <si>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</si>
  <si>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对经销商承诺先期赔付。</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</si>
  <si>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</si>
  <si>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</si>
  <si>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</si>
  <si>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</si>
  <si>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</si>
  <si>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 xml:space="preserve">公司产品主要是金属构件，废弃商品为包装物如纸箱、木箱等，不涉及安全和环保问题，均属于顾客所有，告知顾客相关要求。
</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</si>
  <si>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</si>
  <si>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</si>
  <si>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</si>
  <si>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 xml:space="preserve">公司产品主要是金属构件，废弃商品为包装物如纸箱、木箱等，不涉及安全和环保问题，均属于顾客所有，本公司不需要回收。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</si>
  <si>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</si>
  <si>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</si>
  <si>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</si>
  <si>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</si>
  <si>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</si>
  <si>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</si>
  <si>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设立有服务热线（0792-7053281/3223640、18172946307），负责接收顾客来电和呼出回访；
公司网站设有顾客在线联系及信箱等反馈渠道；
网站及宣传册等明确7×24小时保持畅通。</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</si>
  <si>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</si>
  <si>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</si>
  <si>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</si>
  <si>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企业网站（http://www.bailiansteel.com），包含售后服务的页面和内容，能够提供在线服务功能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</si>
  <si>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</si>
  <si>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</si>
  <si>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</si>
  <si>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r>
      <t xml:space="preserve">销售服务部在公司电脑里建立有顾客信息库，并设置密码，公司规定，未经总经理批准，其他无关人员不得随意了解客户信息。
销售服务部除收集、处理和跟踪用户的投诉外，还制定有用户回访计划，主动定期征询用户意见，如走访或电话回访用户等；
提供《安装维修外派人员确认单》，签字确认；
同时建立用户信息，了解产品运行情况，为提高产品质量和服务质量提供依据；为更好地保证设备的正常运行，及时解答用户提出的疑问，帮助用户解决问题。
</t>
    </r>
    <r>
      <rPr>
        <sz val="10"/>
        <color rgb="FFFF0000"/>
        <rFont val="宋体"/>
        <charset val="134"/>
        <scheme val="minor"/>
      </rPr>
      <t>部分记录不完整。</t>
    </r>
    <r>
      <rPr>
        <sz val="10"/>
        <rFont val="宋体"/>
        <charset val="134"/>
        <scheme val="minor"/>
      </rPr>
      <t xml:space="preserve">
</t>
    </r>
  </si>
  <si>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</si>
  <si>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</si>
  <si>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</si>
  <si>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销售部负责对客户实施定期顾客满意测量，包括以书面问卷及电话、邮件等方式的调查，按照产品质量、价格、交期、售后服务等维度实施满意调查和分析，对客户提出的意见、建议进行数据分析以及改进方案，形成书面报告提交公司领导；
查见顾客满意度调查表和统计分析报告-2022.7，顾客满意度平均分为98分。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</si>
  <si>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</si>
  <si>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</si>
  <si>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</si>
  <si>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r>
      <t xml:space="preserve">制定有主动回访计划；
提供2022年度《主动回访计划及结果》，记录回访情况及结果；
</t>
    </r>
    <r>
      <rPr>
        <sz val="10"/>
        <color rgb="FFFF0000"/>
        <rFont val="宋体"/>
        <charset val="134"/>
        <scheme val="minor"/>
      </rPr>
      <t>回访计划未能全面覆盖所有客户。</t>
    </r>
  </si>
  <si>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</si>
  <si>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</si>
  <si>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</si>
  <si>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</si>
  <si>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</si>
  <si>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公司销售服务部为接收客户投诉的窗口，负责顾客投诉的接受、处理、跟进和回访；接报后进行登记，并通知售后服务实施部门。
公司有服务热线电话；现场验证，畅通；销售服务部有完整的接收、处理客户投诉机制，并能够建立投诉档案；
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</si>
  <si>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</si>
  <si>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</si>
  <si>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</si>
  <si>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 xml:space="preserve">销售服务部接受客户投诉时，按照售后服务流程，根据客户反馈的急迫程度及问题的现象，及时相关人员进行原因分析，制定解决方案，同时和客户进行沟通，确认问题现象，必要时立即安排生产部现场服务人员进行客户现场确认和挽救，并及时做车辆安排和备品，以实现客户现场问题的彻底解决，赢得客户的满意和信任；
经了解，企业自体系建立以来，未发生过服务质量的投诉
</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</si>
  <si>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</si>
  <si>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</si>
  <si>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</si>
  <si>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公司销售部设置有客服岗位并配备人员，负责调解客户和服务人员之间矛盾，及时处理突发事件，销售服务部对服务失误采取补救措施。
针对客户突发问题及投诉，制定有危机事件处理规定；
对以往发生的服务失效及客户抱怨焦点，有丰富的应对策略；
重大投诉，通常安排不少于两名资深售后服务和技术人员，对客户实施现场处理及协调，确保客户投诉的有效处理。
经了解，自本周期体系运行以来，至今未发生重大投诉事故。
</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</si>
  <si>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</si>
  <si>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</si>
  <si>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</si>
  <si>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</si>
  <si>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</si>
  <si>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</si>
  <si>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</si>
  <si>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</si>
  <si>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</si>
  <si>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</si>
  <si>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</si>
  <si>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</si>
  <si>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</si>
  <si>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</si>
  <si>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指标</t>
  </si>
  <si>
    <t>分值</t>
  </si>
  <si>
    <t>售后服务体系</t>
  </si>
  <si>
    <t>组织架构</t>
  </si>
  <si>
    <t>人员配置</t>
  </si>
  <si>
    <t>资源配置</t>
  </si>
  <si>
    <t>规范要求</t>
  </si>
  <si>
    <t>监督</t>
  </si>
  <si>
    <t>改进</t>
  </si>
  <si>
    <t>服务文化</t>
  </si>
  <si>
    <t>商品服务</t>
  </si>
  <si>
    <t>商品信息</t>
  </si>
  <si>
    <t>技术支持</t>
  </si>
  <si>
    <t>配送</t>
  </si>
  <si>
    <t>维修</t>
  </si>
  <si>
    <t>质量保证</t>
  </si>
  <si>
    <t>废弃商品回收</t>
  </si>
  <si>
    <t>顾客服务</t>
  </si>
  <si>
    <t>顾客关系</t>
  </si>
  <si>
    <t>投诉处理</t>
  </si>
  <si>
    <t>特别减分项</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</si>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</sst>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5"/>
      <color theme="1"/>
      <name val="宋体"/>
      <charset val="134"/>
    </font>
    <font>
      <sz val="10.5"/>
      <color rgb="FF000000"/>
      <name val="宋体"/>
      <charset val="134"/>
    </font>
    <font>
      <sz val="10.5"/>
      <color rgb="FFFF0000"/>
      <name val="宋体"/>
      <charset val="134"/>
    </font>
    <font>
      <sz val="12"/>
      <name val="宋体"/>
      <charset val="134"/>
    </font>
    <font>
      <sz val="10"/>
      <name val="宋体"/>
      <charset val="134"/>
    </font>
    <font>
      <sz val="10"/>
      <color rgb="FFFF0000"/>
      <name val="宋体"/>
      <charset val="134"/>
    </font>
    <font>
      <sz val="10"/>
      <name val="黑体"/>
      <charset val="134"/>
    </font>
    <font>
      <sz val="10"/>
      <color theme="1"/>
      <name val="宋体"/>
      <charset val="134"/>
      <scheme val="minor"/>
    </font>
    <font>
      <sz val="10"/>
      <name val="宋体"/>
      <charset val="134"/>
      <scheme val="minor"/>
    </font>
    <font>
      <sz val="10"/>
      <color rgb="FFFF0000"/>
      <name val="宋体"/>
      <charset val="134"/>
      <scheme val="minor"/>
    </font>
    <font>
      <sz val="10"/>
      <name val="宋体"/>
      <charset val="134"/>
      <scheme val="major"/>
    </font>
    <font>
      <sz val="10"/>
      <color rgb="FFFF0000"/>
      <name val="宋体"/>
      <charset val="134"/>
      <scheme val="maj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宋体"/>
      <charset val="134"/>
      <scheme val="minor"/>
    </font>
  </fonts>
  <fills count="47">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rgb="FFFFFF00"/>
        <bgColor indexed="64"/>
      </patternFill>
    </fill>
    <fill>
      <patternFill patternType="solid">
        <fgColor theme="6" tint="0.599993896298105"/>
        <bgColor indexed="64"/>
      </patternFill>
    </fill>
    <fill>
      <patternFill patternType="solid">
        <fgColor theme="9" tint="0.6"/>
        <bgColor indexed="64"/>
      </patternFill>
    </fill>
    <fill>
      <patternFill patternType="solid">
        <fgColor theme="6" tint="0.399945066682943"/>
        <bgColor indexed="64"/>
      </patternFill>
    </fill>
    <fill>
      <patternFill patternType="solid">
        <fgColor theme="5" tint="0.8"/>
        <bgColor indexed="64"/>
      </patternFill>
    </fill>
    <fill>
      <patternFill patternType="solid">
        <fgColor theme="6" tint="0.399975585192419"/>
        <bgColor indexed="64"/>
      </patternFill>
    </fill>
    <fill>
      <patternFill patternType="solid">
        <fgColor theme="9" tint="0.8"/>
        <bgColor indexed="64"/>
      </patternFill>
    </fill>
    <fill>
      <patternFill patternType="solid">
        <fgColor theme="3"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5">
    <border>
      <left/>
      <right/>
      <top/>
      <bottom/>
      <diagonal/>
    </border>
    <border>
      <left style="double">
        <color rgb="FF000000"/>
      </left>
      <right style="medium">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double">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double">
        <color rgb="FF000000"/>
      </right>
      <top style="medium">
        <color rgb="FF000000"/>
      </top>
      <bottom style="medium">
        <color rgb="FF000000"/>
      </bottom>
      <diagonal/>
    </border>
    <border>
      <left style="double">
        <color rgb="FF000000"/>
      </left>
      <right style="medium">
        <color rgb="FF000000"/>
      </right>
      <top/>
      <bottom/>
      <diagonal/>
    </border>
    <border>
      <left style="medium">
        <color rgb="FF000000"/>
      </left>
      <right style="medium">
        <color rgb="FF000000"/>
      </right>
      <top/>
      <bottom/>
      <diagonal/>
    </border>
    <border>
      <left style="double">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double">
        <color rgb="FF000000"/>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style="double">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style="double">
        <color rgb="FF000000"/>
      </right>
      <top style="medium">
        <color rgb="FF000000"/>
      </top>
      <bottom style="double">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15" fillId="20"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6" fillId="21"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2" borderId="28" applyNumberFormat="0" applyFont="0" applyAlignment="0" applyProtection="0">
      <alignment vertical="center"/>
    </xf>
    <xf numFmtId="0" fontId="17" fillId="2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9" applyNumberFormat="0" applyFill="0" applyAlignment="0" applyProtection="0">
      <alignment vertical="center"/>
    </xf>
    <xf numFmtId="0" fontId="25" fillId="0" borderId="29" applyNumberFormat="0" applyFill="0" applyAlignment="0" applyProtection="0">
      <alignment vertical="center"/>
    </xf>
    <xf numFmtId="0" fontId="17" fillId="24" borderId="0" applyNumberFormat="0" applyBorder="0" applyAlignment="0" applyProtection="0">
      <alignment vertical="center"/>
    </xf>
    <xf numFmtId="0" fontId="20" fillId="0" borderId="30" applyNumberFormat="0" applyFill="0" applyAlignment="0" applyProtection="0">
      <alignment vertical="center"/>
    </xf>
    <xf numFmtId="0" fontId="17" fillId="25" borderId="0" applyNumberFormat="0" applyBorder="0" applyAlignment="0" applyProtection="0">
      <alignment vertical="center"/>
    </xf>
    <xf numFmtId="0" fontId="26" fillId="26" borderId="31" applyNumberFormat="0" applyAlignment="0" applyProtection="0">
      <alignment vertical="center"/>
    </xf>
    <xf numFmtId="0" fontId="27" fillId="26" borderId="27" applyNumberFormat="0" applyAlignment="0" applyProtection="0">
      <alignment vertical="center"/>
    </xf>
    <xf numFmtId="0" fontId="28" fillId="27" borderId="32" applyNumberFormat="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29" fillId="0" borderId="33" applyNumberFormat="0" applyFill="0" applyAlignment="0" applyProtection="0">
      <alignment vertical="center"/>
    </xf>
    <xf numFmtId="0" fontId="30" fillId="0" borderId="34" applyNumberFormat="0" applyFill="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4" fillId="35" borderId="0" applyNumberFormat="0" applyBorder="0" applyAlignment="0" applyProtection="0">
      <alignment vertical="center"/>
    </xf>
    <xf numFmtId="0" fontId="14" fillId="36" borderId="0" applyNumberFormat="0" applyBorder="0" applyAlignment="0" applyProtection="0">
      <alignment vertical="center"/>
    </xf>
    <xf numFmtId="0" fontId="14" fillId="37" borderId="0" applyNumberFormat="0" applyBorder="0" applyAlignment="0" applyProtection="0">
      <alignment vertical="center"/>
    </xf>
    <xf numFmtId="0" fontId="17" fillId="38" borderId="0" applyNumberFormat="0" applyBorder="0" applyAlignment="0" applyProtection="0">
      <alignment vertical="center"/>
    </xf>
    <xf numFmtId="0" fontId="17" fillId="39" borderId="0" applyNumberFormat="0" applyBorder="0" applyAlignment="0" applyProtection="0">
      <alignment vertical="center"/>
    </xf>
    <xf numFmtId="0" fontId="14" fillId="40" borderId="0" applyNumberFormat="0" applyBorder="0" applyAlignment="0" applyProtection="0">
      <alignment vertical="center"/>
    </xf>
    <xf numFmtId="0" fontId="14" fillId="41" borderId="0" applyNumberFormat="0" applyBorder="0" applyAlignment="0" applyProtection="0">
      <alignment vertical="center"/>
    </xf>
    <xf numFmtId="0" fontId="17" fillId="42" borderId="0" applyNumberFormat="0" applyBorder="0" applyAlignment="0" applyProtection="0">
      <alignment vertical="center"/>
    </xf>
    <xf numFmtId="0" fontId="14" fillId="43" borderId="0" applyNumberFormat="0" applyBorder="0" applyAlignment="0" applyProtection="0">
      <alignment vertical="center"/>
    </xf>
    <xf numFmtId="0" fontId="17" fillId="44" borderId="0" applyNumberFormat="0" applyBorder="0" applyAlignment="0" applyProtection="0">
      <alignment vertical="center"/>
    </xf>
    <xf numFmtId="0" fontId="17" fillId="45" borderId="0" applyNumberFormat="0" applyBorder="0" applyAlignment="0" applyProtection="0">
      <alignment vertical="center"/>
    </xf>
    <xf numFmtId="0" fontId="14" fillId="8" borderId="0" applyNumberFormat="0" applyBorder="0" applyAlignment="0" applyProtection="0">
      <alignment vertical="center"/>
    </xf>
    <xf numFmtId="0" fontId="17" fillId="46" borderId="0" applyNumberFormat="0" applyBorder="0" applyAlignment="0" applyProtection="0">
      <alignment vertical="center"/>
    </xf>
    <xf numFmtId="0" fontId="0" fillId="0" borderId="0">
      <alignment vertical="center"/>
    </xf>
  </cellStyleXfs>
  <cellXfs count="110">
    <xf numFmtId="0" fontId="0" fillId="0" borderId="0" xfId="0">
      <alignment vertical="center"/>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justify" vertical="top" wrapText="1"/>
    </xf>
    <xf numFmtId="0" fontId="3" fillId="0" borderId="7" xfId="0" applyFont="1" applyBorder="1" applyAlignment="1">
      <alignment horizontal="justify"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xf numFmtId="0" fontId="2" fillId="0" borderId="14" xfId="0" applyFont="1" applyBorder="1" applyAlignment="1">
      <alignment horizontal="justify" vertical="top" wrapText="1"/>
    </xf>
    <xf numFmtId="0" fontId="0" fillId="0" borderId="15" xfId="0" applyBorder="1">
      <alignmen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Alignment="1">
      <alignment vertical="top"/>
    </xf>
    <xf numFmtId="0" fontId="0" fillId="0" borderId="0" xfId="0" applyFont="1" applyAlignment="1">
      <alignment horizontal="center" vertical="center"/>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17" xfId="0" applyFont="1" applyFill="1" applyBorder="1" applyAlignment="1">
      <alignment horizontal="left" wrapText="1"/>
    </xf>
    <xf numFmtId="0" fontId="4" fillId="2" borderId="17"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0" fontId="4" fillId="2" borderId="19" xfId="0" applyFont="1" applyFill="1" applyBorder="1" applyAlignment="1">
      <alignment horizontal="left" wrapText="1"/>
    </xf>
    <xf numFmtId="0" fontId="4" fillId="2" borderId="19" xfId="0" applyFont="1" applyFill="1" applyBorder="1" applyAlignment="1">
      <alignment horizontal="center" vertical="top" wrapText="1"/>
    </xf>
    <xf numFmtId="0" fontId="4" fillId="2" borderId="19" xfId="0" applyFont="1" applyFill="1" applyBorder="1" applyAlignment="1">
      <alignment horizontal="center" vertical="center" wrapText="1"/>
    </xf>
    <xf numFmtId="0" fontId="5" fillId="3"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21" xfId="0" applyFont="1" applyFill="1" applyBorder="1" applyAlignment="1">
      <alignment horizontal="left" wrapText="1"/>
    </xf>
    <xf numFmtId="0" fontId="6" fillId="4" borderId="21" xfId="0" applyFont="1" applyFill="1" applyBorder="1" applyAlignment="1">
      <alignment horizontal="center" vertical="top" wrapText="1"/>
    </xf>
    <xf numFmtId="0" fontId="6" fillId="4" borderId="21"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4" fillId="2" borderId="22" xfId="0" applyFont="1" applyFill="1" applyBorder="1" applyAlignment="1">
      <alignment horizontal="left" wrapText="1"/>
    </xf>
    <xf numFmtId="0" fontId="4" fillId="2" borderId="22" xfId="0" applyFont="1" applyFill="1" applyBorder="1" applyAlignment="1">
      <alignment horizontal="center" wrapText="1"/>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20" xfId="0" applyFont="1" applyFill="1" applyBorder="1" applyAlignment="1">
      <alignment horizontal="left" vertical="center" wrapText="1"/>
    </xf>
    <xf numFmtId="0" fontId="7" fillId="7" borderId="20" xfId="0" applyFont="1" applyFill="1" applyBorder="1" applyAlignment="1">
      <alignment horizontal="center" vertical="center" wrapText="1"/>
    </xf>
    <xf numFmtId="0" fontId="8" fillId="8" borderId="25" xfId="0" applyFont="1" applyFill="1" applyBorder="1" applyAlignment="1">
      <alignment horizontal="left" vertical="top" wrapText="1"/>
    </xf>
    <xf numFmtId="0" fontId="8" fillId="9" borderId="2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9" fillId="8" borderId="25" xfId="0" applyFont="1" applyFill="1" applyBorder="1" applyAlignment="1">
      <alignment horizontal="left" vertical="top" wrapText="1"/>
    </xf>
    <xf numFmtId="0" fontId="7" fillId="10" borderId="20"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0" fillId="0" borderId="23" xfId="0" applyFont="1" applyBorder="1" applyAlignment="1">
      <alignment horizontal="center" vertical="center" wrapText="1"/>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11" borderId="24" xfId="0" applyFont="1" applyFill="1" applyBorder="1" applyAlignment="1">
      <alignment horizontal="center" vertical="center"/>
    </xf>
    <xf numFmtId="0" fontId="9" fillId="12" borderId="25" xfId="0" applyFont="1" applyFill="1" applyBorder="1" applyAlignment="1">
      <alignment horizontal="left" vertical="top" wrapText="1"/>
    </xf>
    <xf numFmtId="0" fontId="4" fillId="11" borderId="22" xfId="0" applyFont="1" applyFill="1" applyBorder="1" applyAlignment="1">
      <alignment horizontal="center" vertical="center"/>
    </xf>
    <xf numFmtId="0" fontId="8" fillId="12" borderId="25" xfId="0" applyFont="1" applyFill="1" applyBorder="1" applyAlignment="1">
      <alignment horizontal="left" vertical="top" wrapText="1"/>
    </xf>
    <xf numFmtId="0" fontId="7" fillId="13" borderId="24" xfId="0" applyFont="1" applyFill="1" applyBorder="1" applyAlignment="1">
      <alignment horizontal="center" vertical="center" wrapText="1"/>
    </xf>
    <xf numFmtId="0" fontId="10" fillId="9" borderId="25" xfId="49" applyFont="1" applyFill="1" applyBorder="1" applyAlignment="1">
      <alignment horizontal="center" vertical="center" wrapText="1"/>
    </xf>
    <xf numFmtId="0" fontId="7" fillId="13" borderId="23"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7" fillId="13" borderId="22" xfId="0" applyFont="1" applyFill="1" applyBorder="1" applyAlignment="1">
      <alignment horizontal="center" vertical="center" wrapText="1"/>
    </xf>
    <xf numFmtId="0" fontId="0" fillId="0" borderId="22" xfId="0" applyFont="1" applyBorder="1" applyAlignment="1">
      <alignment horizontal="center" vertical="center" wrapText="1"/>
    </xf>
    <xf numFmtId="0" fontId="7" fillId="6" borderId="20" xfId="0" applyFont="1" applyFill="1" applyBorder="1" applyAlignment="1">
      <alignment horizontal="left" vertical="center" wrapText="1"/>
    </xf>
    <xf numFmtId="0" fontId="7" fillId="6" borderId="20" xfId="0" applyFont="1" applyFill="1" applyBorder="1" applyAlignment="1">
      <alignment horizontal="center" vertical="center" wrapText="1"/>
    </xf>
    <xf numFmtId="0" fontId="11" fillId="6" borderId="25" xfId="0" applyFont="1" applyFill="1" applyBorder="1" applyAlignment="1">
      <alignment horizontal="left" vertical="top" wrapText="1"/>
    </xf>
    <xf numFmtId="0" fontId="11" fillId="14" borderId="25" xfId="0" applyFont="1" applyFill="1" applyBorder="1" applyAlignment="1">
      <alignment horizontal="center" vertical="center" wrapText="1"/>
    </xf>
    <xf numFmtId="0" fontId="4" fillId="11" borderId="23" xfId="0" applyFont="1" applyFill="1" applyBorder="1" applyAlignment="1">
      <alignment horizontal="center" vertical="center"/>
    </xf>
    <xf numFmtId="0" fontId="0" fillId="6" borderId="23" xfId="0" applyFont="1" applyFill="1" applyBorder="1" applyAlignment="1">
      <alignment horizontal="center" vertical="center" wrapText="1"/>
    </xf>
    <xf numFmtId="0" fontId="12" fillId="14" borderId="25"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7" fillId="6" borderId="24" xfId="0" applyFont="1" applyFill="1" applyBorder="1" applyAlignment="1">
      <alignment horizontal="left" vertical="center" wrapText="1"/>
    </xf>
    <xf numFmtId="0" fontId="8" fillId="14" borderId="25" xfId="49" applyFont="1" applyFill="1" applyBorder="1" applyAlignment="1">
      <alignment horizontal="center" vertical="center" wrapText="1"/>
    </xf>
    <xf numFmtId="0" fontId="0" fillId="6" borderId="20" xfId="0" applyFont="1" applyFill="1" applyBorder="1" applyAlignment="1">
      <alignment horizontal="center" vertical="center" wrapText="1"/>
    </xf>
    <xf numFmtId="0" fontId="4" fillId="15" borderId="24" xfId="0" applyFont="1" applyFill="1" applyBorder="1" applyAlignment="1">
      <alignment horizontal="center" vertical="center"/>
    </xf>
    <xf numFmtId="0" fontId="4" fillId="15" borderId="23" xfId="0" applyFont="1" applyFill="1" applyBorder="1" applyAlignment="1">
      <alignment horizontal="center" vertical="center"/>
    </xf>
    <xf numFmtId="0" fontId="4" fillId="15" borderId="22" xfId="0" applyFont="1" applyFill="1" applyBorder="1" applyAlignment="1">
      <alignment horizontal="center" vertical="center"/>
    </xf>
    <xf numFmtId="0" fontId="7" fillId="16" borderId="24" xfId="0" applyFont="1" applyFill="1" applyBorder="1" applyAlignment="1">
      <alignment horizontal="center" vertical="center" wrapText="1"/>
    </xf>
    <xf numFmtId="0" fontId="7" fillId="16" borderId="20" xfId="0" applyFont="1" applyFill="1" applyBorder="1" applyAlignment="1">
      <alignment horizontal="left" vertical="center" wrapText="1"/>
    </xf>
    <xf numFmtId="0" fontId="7" fillId="16" borderId="20" xfId="0" applyFont="1" applyFill="1" applyBorder="1" applyAlignment="1">
      <alignment horizontal="center" vertical="center" wrapText="1"/>
    </xf>
    <xf numFmtId="0" fontId="9" fillId="17" borderId="25" xfId="0" applyFont="1" applyFill="1" applyBorder="1" applyAlignment="1">
      <alignment horizontal="left" vertical="top" wrapText="1"/>
    </xf>
    <xf numFmtId="0" fontId="8" fillId="18" borderId="25" xfId="0" applyFont="1" applyFill="1" applyBorder="1" applyAlignment="1">
      <alignment horizontal="center" vertical="center" wrapText="1"/>
    </xf>
    <xf numFmtId="0" fontId="13" fillId="0" borderId="23" xfId="0" applyFont="1" applyBorder="1" applyAlignment="1">
      <alignment horizontal="center" vertical="center"/>
    </xf>
    <xf numFmtId="0" fontId="0" fillId="16" borderId="23" xfId="0" applyFont="1" applyFill="1" applyBorder="1" applyAlignment="1">
      <alignment horizontal="center" vertical="center" wrapText="1"/>
    </xf>
    <xf numFmtId="0" fontId="13" fillId="0" borderId="22" xfId="0" applyFont="1" applyBorder="1" applyAlignment="1">
      <alignment horizontal="center" vertical="center"/>
    </xf>
    <xf numFmtId="0" fontId="0" fillId="16" borderId="22" xfId="0" applyFont="1" applyFill="1" applyBorder="1" applyAlignment="1">
      <alignment horizontal="center" vertical="center" wrapText="1"/>
    </xf>
    <xf numFmtId="0" fontId="11" fillId="18" borderId="25" xfId="0" applyFont="1" applyFill="1" applyBorder="1" applyAlignment="1">
      <alignment horizontal="center" vertical="center" wrapText="1"/>
    </xf>
    <xf numFmtId="0" fontId="8" fillId="18" borderId="25" xfId="49" applyFont="1" applyFill="1" applyBorder="1" applyAlignment="1">
      <alignment horizontal="center" vertical="center" wrapText="1"/>
    </xf>
    <xf numFmtId="0" fontId="4" fillId="11"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11" borderId="20" xfId="0" applyFont="1" applyFill="1" applyBorder="1" applyAlignment="1">
      <alignment horizontal="center" vertical="center" wrapText="1"/>
    </xf>
    <xf numFmtId="0" fontId="10" fillId="8" borderId="25" xfId="0" applyFont="1" applyFill="1" applyBorder="1" applyAlignment="1">
      <alignment horizontal="left" vertical="top" wrapText="1"/>
    </xf>
    <xf numFmtId="0" fontId="10" fillId="8"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vertical="top" wrapText="1"/>
    </xf>
    <xf numFmtId="0" fontId="6" fillId="4" borderId="26" xfId="0" applyFont="1" applyFill="1" applyBorder="1" applyAlignment="1">
      <alignment horizontal="center" wrapText="1"/>
    </xf>
    <xf numFmtId="0" fontId="4" fillId="2" borderId="20" xfId="0" applyFont="1" applyFill="1" applyBorder="1" applyAlignment="1">
      <alignment horizontal="center" wrapText="1"/>
    </xf>
    <xf numFmtId="0" fontId="8" fillId="7" borderId="20" xfId="0" applyFont="1" applyFill="1" applyBorder="1" applyAlignment="1">
      <alignment vertical="center" wrapText="1"/>
    </xf>
    <xf numFmtId="0" fontId="8" fillId="7" borderId="20"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931525" y="242982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zoomScale="110" zoomScaleNormal="110" topLeftCell="C51" workbookViewId="0">
      <selection activeCell="G5" sqref="G5"/>
    </sheetView>
  </sheetViews>
  <sheetFormatPr defaultColWidth="9" defaultRowHeight="13.5"/>
  <cols>
    <col min="1" max="3" width="9" style="16"/>
    <col min="4" max="4" width="22.3666666666667" style="17" customWidth="1"/>
    <col min="5" max="6" width="9" style="16"/>
    <col min="7" max="7" width="63.9666666666667" style="18" customWidth="1"/>
    <col min="8" max="8" width="10.5" style="19" customWidth="1"/>
    <col min="9" max="9" width="77.3666666666667" style="16" customWidth="1"/>
  </cols>
  <sheetData>
    <row r="1" ht="14.25" spans="1:9">
      <c r="A1" s="20" t="s">
        <v>0</v>
      </c>
      <c r="B1" s="21"/>
      <c r="C1" s="21"/>
      <c r="D1" s="22"/>
      <c r="E1" s="21"/>
      <c r="F1" s="21"/>
      <c r="G1" s="23"/>
      <c r="H1" s="24"/>
      <c r="I1" s="21"/>
    </row>
    <row r="2" ht="14.25" spans="1:9">
      <c r="A2" s="25" t="s">
        <v>1</v>
      </c>
      <c r="B2" s="26"/>
      <c r="C2" s="26"/>
      <c r="D2" s="27"/>
      <c r="E2" s="26"/>
      <c r="F2" s="26"/>
      <c r="G2" s="28"/>
      <c r="H2" s="29"/>
      <c r="I2" s="26"/>
    </row>
    <row r="3" spans="1:9">
      <c r="A3" s="30" t="s">
        <v>2</v>
      </c>
      <c r="B3" s="31" t="s">
        <v>3</v>
      </c>
      <c r="C3" s="31"/>
      <c r="D3" s="32"/>
      <c r="E3" s="31"/>
      <c r="F3" s="31"/>
      <c r="G3" s="33"/>
      <c r="H3" s="34"/>
      <c r="I3" s="105"/>
    </row>
    <row r="4" ht="14.25" spans="1:9">
      <c r="A4" s="35" t="s">
        <v>4</v>
      </c>
      <c r="B4" s="36" t="s">
        <v>5</v>
      </c>
      <c r="C4" s="35" t="s">
        <v>6</v>
      </c>
      <c r="D4" s="37" t="s">
        <v>7</v>
      </c>
      <c r="E4" s="38" t="s">
        <v>8</v>
      </c>
      <c r="F4" s="38" t="s">
        <v>9</v>
      </c>
      <c r="G4" s="39" t="s">
        <v>10</v>
      </c>
      <c r="H4" s="40" t="s">
        <v>11</v>
      </c>
      <c r="I4" s="106" t="s">
        <v>12</v>
      </c>
    </row>
    <row r="5" ht="120" spans="1:9">
      <c r="A5" s="41" t="s">
        <v>13</v>
      </c>
      <c r="B5" s="42" t="s">
        <v>14</v>
      </c>
      <c r="C5" s="43" t="s">
        <v>15</v>
      </c>
      <c r="D5" s="44" t="s">
        <v>16</v>
      </c>
      <c r="E5" s="45">
        <v>1</v>
      </c>
      <c r="F5" s="45" t="s">
        <v>17</v>
      </c>
      <c r="G5" s="46" t="s">
        <v>18</v>
      </c>
      <c r="H5" s="47">
        <v>1</v>
      </c>
      <c r="I5" s="107" t="s">
        <v>19</v>
      </c>
    </row>
    <row r="6" ht="312" spans="1:9">
      <c r="A6" s="48"/>
      <c r="B6" s="49"/>
      <c r="C6" s="50"/>
      <c r="D6" s="44" t="s">
        <v>20</v>
      </c>
      <c r="E6" s="45">
        <v>3</v>
      </c>
      <c r="F6" s="45" t="s">
        <v>21</v>
      </c>
      <c r="G6" s="51" t="s">
        <v>22</v>
      </c>
      <c r="H6" s="47">
        <v>3</v>
      </c>
      <c r="I6" s="107" t="s">
        <v>23</v>
      </c>
    </row>
    <row r="7" ht="84" spans="1:9">
      <c r="A7" s="48"/>
      <c r="B7" s="42" t="s">
        <v>24</v>
      </c>
      <c r="C7" s="43" t="s">
        <v>25</v>
      </c>
      <c r="D7" s="44" t="s">
        <v>26</v>
      </c>
      <c r="E7" s="45">
        <v>1</v>
      </c>
      <c r="F7" s="52" t="s">
        <v>27</v>
      </c>
      <c r="G7" s="46" t="s">
        <v>28</v>
      </c>
      <c r="H7" s="47">
        <v>1</v>
      </c>
      <c r="I7" s="107" t="s">
        <v>29</v>
      </c>
    </row>
    <row r="8" ht="108" spans="1:9">
      <c r="A8" s="48"/>
      <c r="B8" s="49"/>
      <c r="C8" s="50"/>
      <c r="D8" s="44" t="s">
        <v>30</v>
      </c>
      <c r="E8" s="45">
        <v>5</v>
      </c>
      <c r="F8" s="45" t="s">
        <v>31</v>
      </c>
      <c r="G8" s="51" t="s">
        <v>32</v>
      </c>
      <c r="H8" s="47">
        <v>5</v>
      </c>
      <c r="I8" s="107" t="s">
        <v>33</v>
      </c>
    </row>
    <row r="9" ht="168" spans="1:9">
      <c r="A9" s="48"/>
      <c r="B9" s="42" t="s">
        <v>34</v>
      </c>
      <c r="C9" s="43" t="s">
        <v>35</v>
      </c>
      <c r="D9" s="44" t="s">
        <v>36</v>
      </c>
      <c r="E9" s="45">
        <v>2</v>
      </c>
      <c r="F9" s="45" t="s">
        <v>37</v>
      </c>
      <c r="G9" s="46" t="s">
        <v>38</v>
      </c>
      <c r="H9" s="47">
        <v>2</v>
      </c>
      <c r="I9" s="107" t="s">
        <v>39</v>
      </c>
    </row>
    <row r="10" ht="120" spans="1:9">
      <c r="A10" s="48"/>
      <c r="B10" s="53"/>
      <c r="C10" s="54"/>
      <c r="D10" s="44" t="s">
        <v>40</v>
      </c>
      <c r="E10" s="45">
        <v>2</v>
      </c>
      <c r="F10" s="52" t="s">
        <v>41</v>
      </c>
      <c r="G10" s="46" t="s">
        <v>42</v>
      </c>
      <c r="H10" s="55">
        <v>1.8</v>
      </c>
      <c r="I10" s="107" t="s">
        <v>43</v>
      </c>
    </row>
    <row r="11" ht="132" spans="1:9">
      <c r="A11" s="48"/>
      <c r="B11" s="49"/>
      <c r="C11" s="50"/>
      <c r="D11" s="44" t="s">
        <v>44</v>
      </c>
      <c r="E11" s="45">
        <v>2</v>
      </c>
      <c r="F11" s="45" t="s">
        <v>45</v>
      </c>
      <c r="G11" s="46" t="s">
        <v>46</v>
      </c>
      <c r="H11" s="47">
        <v>2</v>
      </c>
      <c r="I11" s="107" t="s">
        <v>47</v>
      </c>
    </row>
    <row r="12" ht="228" spans="1:9">
      <c r="A12" s="56"/>
      <c r="B12" s="57" t="s">
        <v>48</v>
      </c>
      <c r="C12" s="43" t="s">
        <v>49</v>
      </c>
      <c r="D12" s="44" t="s">
        <v>50</v>
      </c>
      <c r="E12" s="45">
        <v>4</v>
      </c>
      <c r="F12" s="45" t="s">
        <v>51</v>
      </c>
      <c r="G12" s="46" t="s">
        <v>52</v>
      </c>
      <c r="H12" s="47">
        <v>4</v>
      </c>
      <c r="I12" s="107" t="s">
        <v>53</v>
      </c>
    </row>
    <row r="13" ht="156" spans="1:9">
      <c r="A13" s="56"/>
      <c r="B13" s="58"/>
      <c r="C13" s="50"/>
      <c r="D13" s="44" t="s">
        <v>54</v>
      </c>
      <c r="E13" s="45">
        <v>2</v>
      </c>
      <c r="F13" s="45" t="s">
        <v>55</v>
      </c>
      <c r="G13" s="46" t="s">
        <v>56</v>
      </c>
      <c r="H13" s="47">
        <v>2</v>
      </c>
      <c r="I13" s="107" t="s">
        <v>57</v>
      </c>
    </row>
    <row r="14" ht="216" spans="1:9">
      <c r="A14" s="56"/>
      <c r="B14" s="59" t="s">
        <v>58</v>
      </c>
      <c r="C14" s="43" t="s">
        <v>59</v>
      </c>
      <c r="D14" s="44" t="s">
        <v>60</v>
      </c>
      <c r="E14" s="45">
        <v>1</v>
      </c>
      <c r="F14" s="45" t="s">
        <v>61</v>
      </c>
      <c r="G14" s="60" t="s">
        <v>62</v>
      </c>
      <c r="H14" s="47">
        <v>1</v>
      </c>
      <c r="I14" s="107" t="s">
        <v>63</v>
      </c>
    </row>
    <row r="15" ht="180" spans="1:9">
      <c r="A15" s="56"/>
      <c r="B15" s="61"/>
      <c r="C15" s="50"/>
      <c r="D15" s="44" t="s">
        <v>64</v>
      </c>
      <c r="E15" s="45">
        <v>6</v>
      </c>
      <c r="F15" s="45" t="s">
        <v>65</v>
      </c>
      <c r="G15" s="62" t="s">
        <v>66</v>
      </c>
      <c r="H15" s="47">
        <v>6</v>
      </c>
      <c r="I15" s="107" t="s">
        <v>67</v>
      </c>
    </row>
    <row r="16" ht="261.75" customHeight="1" spans="1:9">
      <c r="A16" s="56"/>
      <c r="B16" s="63" t="s">
        <v>68</v>
      </c>
      <c r="C16" s="43" t="s">
        <v>69</v>
      </c>
      <c r="D16" s="44" t="s">
        <v>70</v>
      </c>
      <c r="E16" s="45">
        <v>2</v>
      </c>
      <c r="F16" s="45" t="s">
        <v>71</v>
      </c>
      <c r="G16" s="46" t="s">
        <v>72</v>
      </c>
      <c r="H16" s="64">
        <v>1.8</v>
      </c>
      <c r="I16" s="108" t="s">
        <v>73</v>
      </c>
    </row>
    <row r="17" ht="60" spans="1:9">
      <c r="A17" s="56"/>
      <c r="B17" s="65"/>
      <c r="C17" s="54"/>
      <c r="D17" s="44" t="s">
        <v>74</v>
      </c>
      <c r="E17" s="45">
        <v>1</v>
      </c>
      <c r="F17" s="45" t="s">
        <v>75</v>
      </c>
      <c r="G17" s="46" t="s">
        <v>76</v>
      </c>
      <c r="H17" s="66">
        <v>1</v>
      </c>
      <c r="I17" s="107" t="s">
        <v>77</v>
      </c>
    </row>
    <row r="18" ht="144" spans="1:9">
      <c r="A18" s="56"/>
      <c r="B18" s="65"/>
      <c r="C18" s="54"/>
      <c r="D18" s="44" t="s">
        <v>78</v>
      </c>
      <c r="E18" s="45">
        <v>1</v>
      </c>
      <c r="F18" s="45" t="s">
        <v>79</v>
      </c>
      <c r="G18" s="46" t="s">
        <v>80</v>
      </c>
      <c r="H18" s="66">
        <v>1</v>
      </c>
      <c r="I18" s="107" t="s">
        <v>81</v>
      </c>
    </row>
    <row r="19" ht="48" spans="1:9">
      <c r="A19" s="56"/>
      <c r="B19" s="67"/>
      <c r="C19" s="50"/>
      <c r="D19" s="44" t="s">
        <v>82</v>
      </c>
      <c r="E19" s="45">
        <v>1</v>
      </c>
      <c r="F19" s="45" t="s">
        <v>83</v>
      </c>
      <c r="G19" s="51" t="s">
        <v>84</v>
      </c>
      <c r="H19" s="66">
        <v>0.8</v>
      </c>
      <c r="I19" s="107" t="s">
        <v>85</v>
      </c>
    </row>
    <row r="20" ht="84" spans="1:9">
      <c r="A20" s="56"/>
      <c r="B20" s="63" t="s">
        <v>86</v>
      </c>
      <c r="C20" s="43" t="s">
        <v>87</v>
      </c>
      <c r="D20" s="44" t="s">
        <v>88</v>
      </c>
      <c r="E20" s="45">
        <v>1</v>
      </c>
      <c r="F20" s="45" t="s">
        <v>89</v>
      </c>
      <c r="G20" s="46" t="s">
        <v>90</v>
      </c>
      <c r="H20" s="66">
        <v>1</v>
      </c>
      <c r="I20" s="107" t="s">
        <v>91</v>
      </c>
    </row>
    <row r="21" ht="192" spans="1:9">
      <c r="A21" s="56"/>
      <c r="B21" s="65"/>
      <c r="C21" s="54"/>
      <c r="D21" s="44" t="s">
        <v>92</v>
      </c>
      <c r="E21" s="45">
        <v>2</v>
      </c>
      <c r="F21" s="45" t="s">
        <v>93</v>
      </c>
      <c r="G21" s="51" t="s">
        <v>94</v>
      </c>
      <c r="H21" s="66">
        <v>2</v>
      </c>
      <c r="I21" s="107" t="s">
        <v>95</v>
      </c>
    </row>
    <row r="22" ht="216" spans="1:9">
      <c r="A22" s="68"/>
      <c r="B22" s="67"/>
      <c r="C22" s="50"/>
      <c r="D22" s="44" t="s">
        <v>96</v>
      </c>
      <c r="E22" s="45">
        <v>3</v>
      </c>
      <c r="F22" s="45" t="s">
        <v>97</v>
      </c>
      <c r="G22" s="46" t="s">
        <v>98</v>
      </c>
      <c r="H22" s="66">
        <v>3</v>
      </c>
      <c r="I22" s="107" t="s">
        <v>99</v>
      </c>
    </row>
    <row r="23" ht="48" spans="1:9">
      <c r="A23" s="41" t="s">
        <v>100</v>
      </c>
      <c r="B23" s="59" t="s">
        <v>101</v>
      </c>
      <c r="C23" s="42" t="s">
        <v>102</v>
      </c>
      <c r="D23" s="69" t="s">
        <v>103</v>
      </c>
      <c r="E23" s="70">
        <v>1</v>
      </c>
      <c r="F23" s="70" t="s">
        <v>104</v>
      </c>
      <c r="G23" s="71" t="s">
        <v>105</v>
      </c>
      <c r="H23" s="72">
        <v>1</v>
      </c>
      <c r="I23" s="107" t="s">
        <v>106</v>
      </c>
    </row>
    <row r="24" ht="60" spans="1:9">
      <c r="A24" s="48"/>
      <c r="B24" s="73"/>
      <c r="C24" s="53"/>
      <c r="D24" s="69" t="s">
        <v>107</v>
      </c>
      <c r="E24" s="70">
        <v>2</v>
      </c>
      <c r="F24" s="70" t="s">
        <v>108</v>
      </c>
      <c r="G24" s="71" t="s">
        <v>109</v>
      </c>
      <c r="H24" s="72">
        <v>2</v>
      </c>
      <c r="I24" s="107" t="s">
        <v>110</v>
      </c>
    </row>
    <row r="25" ht="108" spans="1:9">
      <c r="A25" s="48"/>
      <c r="B25" s="73"/>
      <c r="C25" s="74"/>
      <c r="D25" s="69" t="s">
        <v>111</v>
      </c>
      <c r="E25" s="70">
        <v>1</v>
      </c>
      <c r="F25" s="70" t="s">
        <v>112</v>
      </c>
      <c r="G25" s="71" t="s">
        <v>113</v>
      </c>
      <c r="H25" s="75">
        <v>0.8</v>
      </c>
      <c r="I25" s="107" t="s">
        <v>114</v>
      </c>
    </row>
    <row r="26" ht="36" spans="1:9">
      <c r="A26" s="48"/>
      <c r="B26" s="73"/>
      <c r="C26" s="74"/>
      <c r="D26" s="69" t="s">
        <v>115</v>
      </c>
      <c r="E26" s="70">
        <v>1</v>
      </c>
      <c r="F26" s="70" t="s">
        <v>116</v>
      </c>
      <c r="G26" s="71" t="s">
        <v>117</v>
      </c>
      <c r="H26" s="72">
        <v>1</v>
      </c>
      <c r="I26" s="107" t="s">
        <v>118</v>
      </c>
    </row>
    <row r="27" ht="36" spans="1:9">
      <c r="A27" s="48"/>
      <c r="B27" s="61"/>
      <c r="C27" s="76"/>
      <c r="D27" s="69" t="s">
        <v>119</v>
      </c>
      <c r="E27" s="70">
        <v>1</v>
      </c>
      <c r="F27" s="70" t="s">
        <v>120</v>
      </c>
      <c r="G27" s="71" t="s">
        <v>121</v>
      </c>
      <c r="H27" s="72">
        <v>1</v>
      </c>
      <c r="I27" s="107" t="s">
        <v>122</v>
      </c>
    </row>
    <row r="28" ht="36" spans="1:9">
      <c r="A28" s="48"/>
      <c r="B28" s="59" t="s">
        <v>123</v>
      </c>
      <c r="C28" s="42" t="s">
        <v>124</v>
      </c>
      <c r="D28" s="69" t="s">
        <v>125</v>
      </c>
      <c r="E28" s="70">
        <v>1.5</v>
      </c>
      <c r="F28" s="52" t="s">
        <v>126</v>
      </c>
      <c r="G28" s="71" t="s">
        <v>127</v>
      </c>
      <c r="H28" s="72">
        <v>1.5</v>
      </c>
      <c r="I28" s="107" t="s">
        <v>128</v>
      </c>
    </row>
    <row r="29" ht="48" spans="1:9">
      <c r="A29" s="48"/>
      <c r="B29" s="77"/>
      <c r="C29" s="53"/>
      <c r="D29" s="69" t="s">
        <v>129</v>
      </c>
      <c r="E29" s="70">
        <v>1.5</v>
      </c>
      <c r="F29" s="52" t="s">
        <v>130</v>
      </c>
      <c r="G29" s="71" t="s">
        <v>131</v>
      </c>
      <c r="H29" s="72">
        <v>1.5</v>
      </c>
      <c r="I29" s="107" t="s">
        <v>132</v>
      </c>
    </row>
    <row r="30" ht="84" spans="1:9">
      <c r="A30" s="48"/>
      <c r="B30" s="77"/>
      <c r="C30" s="74"/>
      <c r="D30" s="69" t="s">
        <v>133</v>
      </c>
      <c r="E30" s="70">
        <v>1.5</v>
      </c>
      <c r="F30" s="52" t="s">
        <v>134</v>
      </c>
      <c r="G30" s="71" t="s">
        <v>135</v>
      </c>
      <c r="H30" s="75">
        <v>1.4</v>
      </c>
      <c r="I30" s="107" t="s">
        <v>136</v>
      </c>
    </row>
    <row r="31" ht="36" spans="1:9">
      <c r="A31" s="48"/>
      <c r="B31" s="78"/>
      <c r="C31" s="76"/>
      <c r="D31" s="69" t="s">
        <v>137</v>
      </c>
      <c r="E31" s="70">
        <v>1.5</v>
      </c>
      <c r="F31" s="70" t="s">
        <v>138</v>
      </c>
      <c r="G31" s="71" t="s">
        <v>139</v>
      </c>
      <c r="H31" s="72">
        <v>1.5</v>
      </c>
      <c r="I31" s="107" t="s">
        <v>140</v>
      </c>
    </row>
    <row r="32" ht="24" spans="1:9">
      <c r="A32" s="48"/>
      <c r="B32" s="59" t="s">
        <v>141</v>
      </c>
      <c r="C32" s="42" t="s">
        <v>142</v>
      </c>
      <c r="D32" s="69" t="s">
        <v>143</v>
      </c>
      <c r="E32" s="70">
        <v>1</v>
      </c>
      <c r="F32" s="70" t="s">
        <v>144</v>
      </c>
      <c r="G32" s="71" t="s">
        <v>145</v>
      </c>
      <c r="H32" s="72">
        <v>1</v>
      </c>
      <c r="I32" s="107" t="s">
        <v>146</v>
      </c>
    </row>
    <row r="33" ht="24" spans="1:9">
      <c r="A33" s="48"/>
      <c r="B33" s="61"/>
      <c r="C33" s="49"/>
      <c r="D33" s="69" t="s">
        <v>147</v>
      </c>
      <c r="E33" s="70">
        <v>3</v>
      </c>
      <c r="F33" s="70" t="s">
        <v>148</v>
      </c>
      <c r="G33" s="71" t="s">
        <v>149</v>
      </c>
      <c r="H33" s="72">
        <v>3</v>
      </c>
      <c r="I33" s="107" t="s">
        <v>150</v>
      </c>
    </row>
    <row r="34" ht="48" spans="1:9">
      <c r="A34" s="56"/>
      <c r="B34" s="59" t="s">
        <v>151</v>
      </c>
      <c r="C34" s="70" t="s">
        <v>152</v>
      </c>
      <c r="D34" s="79" t="s">
        <v>153</v>
      </c>
      <c r="E34" s="42">
        <v>1</v>
      </c>
      <c r="F34" s="52" t="s">
        <v>154</v>
      </c>
      <c r="G34" s="71" t="s">
        <v>155</v>
      </c>
      <c r="H34" s="80">
        <v>1</v>
      </c>
      <c r="I34" s="107" t="s">
        <v>156</v>
      </c>
    </row>
    <row r="35" ht="43" customHeight="1" spans="1:9">
      <c r="A35" s="56"/>
      <c r="B35" s="77"/>
      <c r="C35" s="81"/>
      <c r="D35" s="79" t="s">
        <v>157</v>
      </c>
      <c r="E35" s="42">
        <v>1</v>
      </c>
      <c r="F35" s="70" t="s">
        <v>158</v>
      </c>
      <c r="G35" s="71" t="s">
        <v>159</v>
      </c>
      <c r="H35" s="80">
        <v>1</v>
      </c>
      <c r="I35" s="107" t="s">
        <v>160</v>
      </c>
    </row>
    <row r="36" ht="60" spans="1:9">
      <c r="A36" s="56"/>
      <c r="B36" s="77"/>
      <c r="C36" s="81"/>
      <c r="D36" s="79" t="s">
        <v>161</v>
      </c>
      <c r="E36" s="42">
        <v>3</v>
      </c>
      <c r="F36" s="70" t="s">
        <v>162</v>
      </c>
      <c r="G36" s="71" t="s">
        <v>163</v>
      </c>
      <c r="H36" s="72">
        <v>3</v>
      </c>
      <c r="I36" s="107" t="s">
        <v>164</v>
      </c>
    </row>
    <row r="37" ht="60" spans="1:9">
      <c r="A37" s="56"/>
      <c r="B37" s="77"/>
      <c r="C37" s="81"/>
      <c r="D37" s="79" t="s">
        <v>165</v>
      </c>
      <c r="E37" s="42">
        <v>1</v>
      </c>
      <c r="F37" s="52" t="s">
        <v>166</v>
      </c>
      <c r="G37" s="71" t="s">
        <v>167</v>
      </c>
      <c r="H37" s="72">
        <v>1</v>
      </c>
      <c r="I37" s="107" t="s">
        <v>168</v>
      </c>
    </row>
    <row r="38" ht="36" spans="1:9">
      <c r="A38" s="56"/>
      <c r="B38" s="77"/>
      <c r="C38" s="81"/>
      <c r="D38" s="79" t="s">
        <v>169</v>
      </c>
      <c r="E38" s="42">
        <v>3</v>
      </c>
      <c r="F38" s="70" t="s">
        <v>170</v>
      </c>
      <c r="G38" s="71" t="s">
        <v>171</v>
      </c>
      <c r="H38" s="72">
        <v>3</v>
      </c>
      <c r="I38" s="107" t="s">
        <v>172</v>
      </c>
    </row>
    <row r="39" ht="48" spans="1:9">
      <c r="A39" s="56"/>
      <c r="B39" s="77"/>
      <c r="C39" s="81"/>
      <c r="D39" s="79" t="s">
        <v>173</v>
      </c>
      <c r="E39" s="42">
        <v>1</v>
      </c>
      <c r="F39" s="70" t="s">
        <v>174</v>
      </c>
      <c r="G39" s="71" t="s">
        <v>175</v>
      </c>
      <c r="H39" s="72">
        <v>1</v>
      </c>
      <c r="I39" s="107" t="s">
        <v>176</v>
      </c>
    </row>
    <row r="40" ht="36" spans="1:9">
      <c r="A40" s="56"/>
      <c r="B40" s="82" t="s">
        <v>177</v>
      </c>
      <c r="C40" s="42" t="s">
        <v>178</v>
      </c>
      <c r="D40" s="69" t="s">
        <v>179</v>
      </c>
      <c r="E40" s="70">
        <v>1</v>
      </c>
      <c r="F40" s="52" t="s">
        <v>180</v>
      </c>
      <c r="G40" s="71" t="s">
        <v>181</v>
      </c>
      <c r="H40" s="72">
        <v>1</v>
      </c>
      <c r="I40" s="107" t="s">
        <v>182</v>
      </c>
    </row>
    <row r="41" ht="48" spans="1:9">
      <c r="A41" s="56"/>
      <c r="B41" s="83"/>
      <c r="C41" s="53"/>
      <c r="D41" s="69" t="s">
        <v>183</v>
      </c>
      <c r="E41" s="70">
        <v>1</v>
      </c>
      <c r="F41" s="70" t="s">
        <v>184</v>
      </c>
      <c r="G41" s="71" t="s">
        <v>185</v>
      </c>
      <c r="H41" s="72">
        <v>0.9</v>
      </c>
      <c r="I41" s="107" t="s">
        <v>186</v>
      </c>
    </row>
    <row r="42" ht="60" spans="1:9">
      <c r="A42" s="56"/>
      <c r="B42" s="83"/>
      <c r="C42" s="53"/>
      <c r="D42" s="69" t="s">
        <v>187</v>
      </c>
      <c r="E42" s="70">
        <v>2</v>
      </c>
      <c r="F42" s="70" t="s">
        <v>188</v>
      </c>
      <c r="G42" s="71" t="s">
        <v>189</v>
      </c>
      <c r="H42" s="72">
        <v>2</v>
      </c>
      <c r="I42" s="107" t="s">
        <v>190</v>
      </c>
    </row>
    <row r="43" ht="96" spans="1:9">
      <c r="A43" s="56"/>
      <c r="B43" s="83"/>
      <c r="C43" s="74"/>
      <c r="D43" s="69" t="s">
        <v>191</v>
      </c>
      <c r="E43" s="70">
        <v>1</v>
      </c>
      <c r="F43" s="70" t="s">
        <v>192</v>
      </c>
      <c r="G43" s="71" t="s">
        <v>193</v>
      </c>
      <c r="H43" s="72">
        <v>1</v>
      </c>
      <c r="I43" s="107" t="s">
        <v>194</v>
      </c>
    </row>
    <row r="44" ht="84" spans="1:9">
      <c r="A44" s="56"/>
      <c r="B44" s="84"/>
      <c r="C44" s="76"/>
      <c r="D44" s="69" t="s">
        <v>195</v>
      </c>
      <c r="E44" s="70">
        <v>2</v>
      </c>
      <c r="F44" s="70" t="s">
        <v>196</v>
      </c>
      <c r="G44" s="71" t="s">
        <v>197</v>
      </c>
      <c r="H44" s="72">
        <v>2</v>
      </c>
      <c r="I44" s="107" t="s">
        <v>198</v>
      </c>
    </row>
    <row r="45" ht="36" spans="1:9">
      <c r="A45" s="56"/>
      <c r="B45" s="82" t="s">
        <v>199</v>
      </c>
      <c r="C45" s="42" t="s">
        <v>200</v>
      </c>
      <c r="D45" s="69" t="s">
        <v>201</v>
      </c>
      <c r="E45" s="70">
        <v>1</v>
      </c>
      <c r="F45" s="70" t="s">
        <v>202</v>
      </c>
      <c r="G45" s="71" t="s">
        <v>203</v>
      </c>
      <c r="H45" s="72">
        <v>1</v>
      </c>
      <c r="I45" s="107" t="s">
        <v>204</v>
      </c>
    </row>
    <row r="46" ht="36" spans="1:9">
      <c r="A46" s="68"/>
      <c r="B46" s="78"/>
      <c r="C46" s="76"/>
      <c r="D46" s="69" t="s">
        <v>205</v>
      </c>
      <c r="E46" s="70">
        <v>1</v>
      </c>
      <c r="F46" s="70" t="s">
        <v>206</v>
      </c>
      <c r="G46" s="71" t="s">
        <v>207</v>
      </c>
      <c r="H46" s="72">
        <v>1</v>
      </c>
      <c r="I46" s="107" t="s">
        <v>208</v>
      </c>
    </row>
    <row r="47" ht="60" spans="1:9">
      <c r="A47" s="41" t="s">
        <v>209</v>
      </c>
      <c r="B47" s="59" t="s">
        <v>210</v>
      </c>
      <c r="C47" s="85" t="s">
        <v>211</v>
      </c>
      <c r="D47" s="86" t="s">
        <v>212</v>
      </c>
      <c r="E47" s="87">
        <v>3</v>
      </c>
      <c r="F47" s="87" t="s">
        <v>213</v>
      </c>
      <c r="G47" s="88" t="s">
        <v>214</v>
      </c>
      <c r="H47" s="89">
        <v>3</v>
      </c>
      <c r="I47" s="107" t="s">
        <v>215</v>
      </c>
    </row>
    <row r="48" ht="36" spans="1:9">
      <c r="A48" s="48"/>
      <c r="B48" s="90"/>
      <c r="C48" s="91"/>
      <c r="D48" s="86" t="s">
        <v>216</v>
      </c>
      <c r="E48" s="87">
        <v>2</v>
      </c>
      <c r="F48" s="87" t="s">
        <v>217</v>
      </c>
      <c r="G48" s="88" t="s">
        <v>218</v>
      </c>
      <c r="H48" s="89">
        <v>2</v>
      </c>
      <c r="I48" s="107" t="s">
        <v>219</v>
      </c>
    </row>
    <row r="49" ht="108" spans="1:9">
      <c r="A49" s="48"/>
      <c r="B49" s="90"/>
      <c r="C49" s="91"/>
      <c r="D49" s="86" t="s">
        <v>220</v>
      </c>
      <c r="E49" s="87">
        <v>3</v>
      </c>
      <c r="F49" s="52" t="s">
        <v>221</v>
      </c>
      <c r="G49" s="88" t="s">
        <v>222</v>
      </c>
      <c r="H49" s="89">
        <v>2.8</v>
      </c>
      <c r="I49" s="107" t="s">
        <v>223</v>
      </c>
    </row>
    <row r="50" ht="60" spans="1:9">
      <c r="A50" s="48"/>
      <c r="B50" s="90"/>
      <c r="C50" s="91"/>
      <c r="D50" s="86" t="s">
        <v>224</v>
      </c>
      <c r="E50" s="87">
        <v>5</v>
      </c>
      <c r="F50" s="87" t="s">
        <v>225</v>
      </c>
      <c r="G50" s="88" t="s">
        <v>226</v>
      </c>
      <c r="H50" s="89">
        <v>5</v>
      </c>
      <c r="I50" s="107" t="s">
        <v>227</v>
      </c>
    </row>
    <row r="51" ht="96" spans="1:9">
      <c r="A51" s="48"/>
      <c r="B51" s="92"/>
      <c r="C51" s="93"/>
      <c r="D51" s="86" t="s">
        <v>228</v>
      </c>
      <c r="E51" s="87">
        <v>2</v>
      </c>
      <c r="F51" s="87" t="s">
        <v>229</v>
      </c>
      <c r="G51" s="88" t="s">
        <v>230</v>
      </c>
      <c r="H51" s="89">
        <v>1.8</v>
      </c>
      <c r="I51" s="107" t="s">
        <v>231</v>
      </c>
    </row>
    <row r="52" ht="252" spans="1:9">
      <c r="A52" s="56"/>
      <c r="B52" s="59" t="s">
        <v>232</v>
      </c>
      <c r="C52" s="85" t="s">
        <v>233</v>
      </c>
      <c r="D52" s="86" t="s">
        <v>234</v>
      </c>
      <c r="E52" s="87">
        <v>2</v>
      </c>
      <c r="F52" s="87" t="s">
        <v>235</v>
      </c>
      <c r="G52" s="88" t="s">
        <v>236</v>
      </c>
      <c r="H52" s="94">
        <v>2</v>
      </c>
      <c r="I52" s="107" t="s">
        <v>237</v>
      </c>
    </row>
    <row r="53" ht="72" spans="1:9">
      <c r="A53" s="56"/>
      <c r="B53" s="73"/>
      <c r="C53" s="91"/>
      <c r="D53" s="86" t="s">
        <v>238</v>
      </c>
      <c r="E53" s="87">
        <v>7</v>
      </c>
      <c r="F53" s="87" t="s">
        <v>239</v>
      </c>
      <c r="G53" s="88" t="s">
        <v>240</v>
      </c>
      <c r="H53" s="95">
        <v>7</v>
      </c>
      <c r="I53" s="107" t="s">
        <v>241</v>
      </c>
    </row>
    <row r="54" ht="96" spans="1:9">
      <c r="A54" s="68"/>
      <c r="B54" s="61"/>
      <c r="C54" s="93"/>
      <c r="D54" s="86" t="s">
        <v>242</v>
      </c>
      <c r="E54" s="87">
        <v>1</v>
      </c>
      <c r="F54" s="87" t="s">
        <v>243</v>
      </c>
      <c r="G54" s="88" t="s">
        <v>244</v>
      </c>
      <c r="H54" s="94">
        <v>1</v>
      </c>
      <c r="I54" s="107" t="s">
        <v>245</v>
      </c>
    </row>
    <row r="55" ht="96" spans="1:9">
      <c r="A55" s="41" t="s">
        <v>246</v>
      </c>
      <c r="B55" s="96" t="s">
        <v>247</v>
      </c>
      <c r="C55" s="42" t="s">
        <v>248</v>
      </c>
      <c r="D55" s="69" t="s">
        <v>249</v>
      </c>
      <c r="E55" s="70">
        <v>1</v>
      </c>
      <c r="F55" s="70" t="s">
        <v>250</v>
      </c>
      <c r="G55" s="46"/>
      <c r="H55" s="97"/>
      <c r="I55" s="107" t="s">
        <v>251</v>
      </c>
    </row>
    <row r="56" ht="60" spans="1:9">
      <c r="A56" s="98"/>
      <c r="B56" s="99" t="s">
        <v>252</v>
      </c>
      <c r="C56" s="70" t="s">
        <v>253</v>
      </c>
      <c r="D56" s="69" t="s">
        <v>254</v>
      </c>
      <c r="E56" s="70">
        <v>1</v>
      </c>
      <c r="F56" s="70" t="s">
        <v>255</v>
      </c>
      <c r="G56" s="100"/>
      <c r="H56" s="101"/>
      <c r="I56" s="107" t="s">
        <v>256</v>
      </c>
    </row>
    <row r="57" spans="8:9">
      <c r="H57" s="19">
        <f>SUM(H5:H56)</f>
        <v>98.6</v>
      </c>
      <c r="I57" s="109" t="s">
        <v>257</v>
      </c>
    </row>
    <row r="58" ht="273" customHeight="1" spans="1:7">
      <c r="A58" s="102" t="s">
        <v>258</v>
      </c>
      <c r="B58" s="102"/>
      <c r="C58" s="102"/>
      <c r="D58" s="103"/>
      <c r="E58" s="102"/>
      <c r="F58" s="102"/>
      <c r="G58" s="104"/>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E19" sqref="E19"/>
    </sheetView>
  </sheetViews>
  <sheetFormatPr defaultColWidth="9" defaultRowHeight="13.5" outlineLevelCol="4"/>
  <cols>
    <col min="3" max="3" width="26.75" customWidth="1"/>
    <col min="5" max="5" width="12.625" customWidth="1"/>
  </cols>
  <sheetData>
    <row r="1" ht="15" spans="1:5">
      <c r="A1" s="1" t="s">
        <v>259</v>
      </c>
      <c r="B1" s="2" t="s">
        <v>260</v>
      </c>
      <c r="C1" s="2" t="s">
        <v>259</v>
      </c>
      <c r="D1" s="2" t="s">
        <v>260</v>
      </c>
      <c r="E1" s="3" t="s">
        <v>11</v>
      </c>
    </row>
    <row r="2" ht="26.25" spans="1:5">
      <c r="A2" s="4" t="s">
        <v>261</v>
      </c>
      <c r="B2" s="5">
        <v>40</v>
      </c>
      <c r="C2" s="6" t="s">
        <v>262</v>
      </c>
      <c r="D2" s="6">
        <v>4</v>
      </c>
      <c r="E2" s="7">
        <f>售后服务!H5+售后服务!H6</f>
        <v>4</v>
      </c>
    </row>
    <row r="3" ht="14.25" spans="1:5">
      <c r="A3" s="8"/>
      <c r="B3" s="9"/>
      <c r="C3" s="6" t="s">
        <v>263</v>
      </c>
      <c r="D3" s="6">
        <v>6</v>
      </c>
      <c r="E3" s="7">
        <f>售后服务!H7+售后服务!H8</f>
        <v>6</v>
      </c>
    </row>
    <row r="4" ht="14.25" spans="1:5">
      <c r="A4" s="8"/>
      <c r="B4" s="9"/>
      <c r="C4" s="6" t="s">
        <v>264</v>
      </c>
      <c r="D4" s="6">
        <v>6</v>
      </c>
      <c r="E4" s="7">
        <f>售后服务!H9+售后服务!H10+售后服务!H11</f>
        <v>5.8</v>
      </c>
    </row>
    <row r="5" ht="14.25" spans="1:5">
      <c r="A5" s="8"/>
      <c r="B5" s="9"/>
      <c r="C5" s="6" t="s">
        <v>265</v>
      </c>
      <c r="D5" s="6">
        <v>6</v>
      </c>
      <c r="E5" s="7">
        <f>售后服务!H12+售后服务!H13</f>
        <v>6</v>
      </c>
    </row>
    <row r="6" ht="14.25" spans="1:5">
      <c r="A6" s="8"/>
      <c r="B6" s="9"/>
      <c r="C6" s="6" t="s">
        <v>266</v>
      </c>
      <c r="D6" s="6">
        <v>7</v>
      </c>
      <c r="E6" s="7">
        <f>售后服务!H14+售后服务!H15</f>
        <v>7</v>
      </c>
    </row>
    <row r="7" ht="14.25" spans="1:5">
      <c r="A7" s="8"/>
      <c r="B7" s="9"/>
      <c r="C7" s="6" t="s">
        <v>267</v>
      </c>
      <c r="D7" s="6">
        <v>5</v>
      </c>
      <c r="E7" s="7">
        <f>售后服务!H16+售后服务!H17+售后服务!H18+售后服务!H19</f>
        <v>4.6</v>
      </c>
    </row>
    <row r="8" ht="14.25" spans="1:5">
      <c r="A8" s="10"/>
      <c r="B8" s="11"/>
      <c r="C8" s="6" t="s">
        <v>268</v>
      </c>
      <c r="D8" s="6">
        <v>6</v>
      </c>
      <c r="E8" s="7">
        <f>售后服务!H20+售后服务!H21+售后服务!H22</f>
        <v>6</v>
      </c>
    </row>
    <row r="9" ht="14.25" spans="1:5">
      <c r="A9" s="4" t="s">
        <v>269</v>
      </c>
      <c r="B9" s="5">
        <v>35</v>
      </c>
      <c r="C9" s="6" t="s">
        <v>270</v>
      </c>
      <c r="D9" s="6">
        <v>6</v>
      </c>
      <c r="E9" s="7">
        <f>售后服务!H23+售后服务!H24+售后服务!H25+售后服务!H26+售后服务!H27</f>
        <v>5.8</v>
      </c>
    </row>
    <row r="10" ht="14.25" spans="1:5">
      <c r="A10" s="8"/>
      <c r="B10" s="9"/>
      <c r="C10" s="6" t="s">
        <v>271</v>
      </c>
      <c r="D10" s="6">
        <v>6</v>
      </c>
      <c r="E10" s="7">
        <f>售后服务!H28+售后服务!H29+售后服务!H30+售后服务!H31</f>
        <v>5.9</v>
      </c>
    </row>
    <row r="11" ht="14.25" spans="1:5">
      <c r="A11" s="8"/>
      <c r="B11" s="9"/>
      <c r="C11" s="6" t="s">
        <v>272</v>
      </c>
      <c r="D11" s="6">
        <v>4</v>
      </c>
      <c r="E11" s="7">
        <f>售后服务!H32+售后服务!H33</f>
        <v>4</v>
      </c>
    </row>
    <row r="12" ht="14.25" spans="1:5">
      <c r="A12" s="8"/>
      <c r="B12" s="9"/>
      <c r="C12" s="6" t="s">
        <v>273</v>
      </c>
      <c r="D12" s="6">
        <v>10</v>
      </c>
      <c r="E12" s="7">
        <f>售后服务!H34+售后服务!H35+售后服务!H36+售后服务!H37+售后服务!H38+售后服务!H39</f>
        <v>10</v>
      </c>
    </row>
    <row r="13" ht="14.25" spans="1:5">
      <c r="A13" s="8"/>
      <c r="B13" s="9"/>
      <c r="C13" s="6" t="s">
        <v>274</v>
      </c>
      <c r="D13" s="6">
        <v>7</v>
      </c>
      <c r="E13" s="7">
        <f>售后服务!H40+售后服务!H41+售后服务!H42+售后服务!H43+售后服务!H44</f>
        <v>6.9</v>
      </c>
    </row>
    <row r="14" ht="26.25" spans="1:5">
      <c r="A14" s="10"/>
      <c r="B14" s="11"/>
      <c r="C14" s="6" t="s">
        <v>275</v>
      </c>
      <c r="D14" s="6">
        <v>2</v>
      </c>
      <c r="E14" s="7">
        <f>售后服务!H45+售后服务!H46</f>
        <v>2</v>
      </c>
    </row>
    <row r="15" ht="14.25" spans="1:5">
      <c r="A15" s="4" t="s">
        <v>276</v>
      </c>
      <c r="B15" s="5">
        <v>25</v>
      </c>
      <c r="C15" s="6" t="s">
        <v>277</v>
      </c>
      <c r="D15" s="6">
        <v>15</v>
      </c>
      <c r="E15" s="7">
        <f>售后服务!H47+售后服务!H48+售后服务!H49+售后服务!H50+售后服务!H51</f>
        <v>14.6</v>
      </c>
    </row>
    <row r="16" ht="14.25" spans="1:5">
      <c r="A16" s="10"/>
      <c r="B16" s="11"/>
      <c r="C16" s="6" t="s">
        <v>278</v>
      </c>
      <c r="D16" s="6">
        <v>10</v>
      </c>
      <c r="E16" s="7">
        <f>售后服务!H52+售后服务!H53+售后服务!H54</f>
        <v>10</v>
      </c>
    </row>
    <row r="17" ht="26.25" spans="1:5">
      <c r="A17" s="12" t="s">
        <v>279</v>
      </c>
      <c r="B17" s="6"/>
      <c r="C17" s="6" t="s">
        <v>248</v>
      </c>
      <c r="D17" s="6"/>
      <c r="E17" s="7"/>
    </row>
    <row r="18" ht="26.25" spans="1:5">
      <c r="A18" s="12" t="s">
        <v>252</v>
      </c>
      <c r="B18" s="6"/>
      <c r="C18" s="6" t="s">
        <v>253</v>
      </c>
      <c r="D18" s="6"/>
      <c r="E18" s="7"/>
    </row>
    <row r="19" ht="14.25" spans="1:5">
      <c r="A19" s="13" t="s">
        <v>280</v>
      </c>
      <c r="B19" s="14"/>
      <c r="C19" s="14"/>
      <c r="D19" s="14"/>
      <c r="E19" s="15">
        <f>SUM(E2:E18)</f>
        <v>98.6</v>
      </c>
    </row>
  </sheetData>
  <mergeCells count="6">
    <mergeCell ref="A2:A8"/>
    <mergeCell ref="A9:A14"/>
    <mergeCell ref="A15:A16"/>
    <mergeCell ref="B2:B8"/>
    <mergeCell ref="B9:B14"/>
    <mergeCell ref="B15:B1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售后服务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2022-09-01T03:48:00Z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6C4E445839C14B98A73F88DCA98B30C3</vt:lpwstr>
  </property>
</Properties>
</file>