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<sst xmlns="http://schemas.openxmlformats.org/spreadsheetml/2006/main" count="445" uniqueCount="423">
  <si>
    <t>服务认证审查检查表（商品售后服务成熟度）</t>
  </si>
  <si>
    <t>Service Certification Checklist （简称“SCC”)</t>
  </si>
  <si>
    <t>组织名称</t>
  </si>
  <si>
    <t>山东嘉隆办公家具有限公司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</si>
  <si>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</si>
  <si>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</si>
  <si>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</si>
  <si>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</si>
  <si>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</si>
  <si>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</si>
  <si>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</si>
  <si>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</si>
  <si>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</si>
  <si>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</si>
  <si>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</si>
  <si>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</si>
  <si>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</si>
  <si>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t xml:space="preserve">5.1.1.1　建立组织架构以确保其适宜性、符合性，确保其能够与组织发展目标相匹配，设立或指定专门从事售后服务工作的部门，并有合理的职能划分和岗位设置
</t>
  </si>
  <si>
    <t>A1</t>
  </si>
  <si>
    <r>
      <rPr>
        <b/>
        <sz val="10"/>
        <color theme="1"/>
        <rFont val="宋体"/>
        <charset val="134"/>
        <scheme val="minor"/>
      </rPr>
      <t xml:space="preserve">企业成立于2015年08月，主要经营办公、教学、宾馆、宿舍、居室、餐厅、户外、公共场所、实验室、酒店、部队、疗养院、公寓、医疗、医用、厨房、卫浴、综合、智能、幼儿用木制家具、金属家具、软体家具、塑料家具、竹制家具、藤制家具、板木家具、玻璃家具、人造板家具、实木家具、钢塑家具、钢木家具、石材家具（公寓组合床、沙发、床垫、软体床、办公桌、会议桌、学习桌、讲台、黑板、诊疗桌、茶几、办公椅、课桌椅、陪护椅、床、高低床、诊疗床、屏风工位、文件柜、书柜、茶水柜、橱柜、鞋柜、书包柜、药品柜、医疗柜、储物柜、密集柜、货架、书架、期刊架、图书架、吧台、餐台、护士台、演讲台、主席台、导诊台） </t>
    </r>
    <r>
      <rPr>
        <b/>
        <sz val="10"/>
        <rFont val="宋体"/>
        <charset val="134"/>
        <scheme val="minor"/>
      </rPr>
      <t>，企业主要涉及山东省范围</t>
    </r>
    <r>
      <rPr>
        <b/>
        <sz val="10"/>
        <color theme="1"/>
        <rFont val="宋体"/>
        <charset val="134"/>
        <scheme val="minor"/>
      </rPr>
      <t>；企业共有员工35人，设置了管理层、供销部、质检部、生产技术部、综合部；涉及服务覆盖的员工共计23人。供销部负责售后服务，管理层、质检部、生产技术部、综合部为售后服务支持部门；管理层总体把握企业运营，提供基础设施、生产、检验、售后服务设备及工具等；供销部负责原材料及产品、备品备件、用具等采购、生产技术部负责产品生产及产品维修等；质检部负责产品质量管理；供销部总体负责产品销售的售后服务工作，如服务文化的宣贯、服务策略的制定、人员培训等；同时负责接受客户投诉、顾客信息、交付、服务工作的等工作。售后服务人员配合营销，完成服务的交付、物资配件支持、负责售后服务过程的监督检查考核、财务部负责资金支持等后台支持；组织架构是适宜的、符合的。</t>
    </r>
  </si>
  <si>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</si>
  <si>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</si>
  <si>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</si>
  <si>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该公司主要客户为山东省范围内学校及企事业单位、政府机关。目前售后服务由企业的供销部牵头，组织省内售后服务网点，售后服务网点：山东省聊城市茌平区洪屯镇洪屯村、山东省济南市天桥区北马鞍山西路87号202室、山东省德州市乐陵市建材市场路南第二中间大厅(JT-13号)、山东省滨州市博兴县湖滨镇柳舒村885号、山东省东营市东营区西四路588号(福特家具一楼)、山东省菏泽市高新区黄河路与昆明路交叉口往北200米路西56号门市、临沂鲁南家具城A区3楼、潍坊市潍城区309国道以南、创业路以西北街建材城福润得大厦516号、山东省泰安市泰山区宁家结庄工业园1区二栋、威海高区火炬路151-1号、山东省淄博市桓台县马桥镇陈一村高淄路11572号、市中区齐村镇崮山路农机二厂北首、山东省日照市东港区荟阳路58号江豪国际、嘉祥县嘉祥街道新梁庄村西首，形成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</si>
  <si>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</si>
  <si>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</si>
  <si>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企业有自己的售后服务网点来满足售后服务等问题。出示了本公司驻全国各地区售后服务网点情况一览表</t>
  </si>
  <si>
    <t>5.1. 1.4 定期进行以服务为核心的流程梳理，建立符合发展的组织架构，促进组织内部的合作，调动员工的积极性、主动性，促进组织的授权、创新、完善和发展。</t>
  </si>
  <si>
    <t>A3</t>
  </si>
  <si>
    <t>负责人介绍有完善的售后服务组织图及内部售后服务工作流程图，提供了顾客信息的记录、维修信息、退换货信息、产品缺陷、交付产品、接受退货、提供服务人员的相关记录等的流程图。在售后服务手册中有全部体现。</t>
  </si>
  <si>
    <t>5.1.1.5建立高层领导能力持续提升系统、高层领导能力评估系统，并根据评估结果实施持续改进</t>
  </si>
  <si>
    <t>A4</t>
  </si>
  <si>
    <t>负责人介绍高层会不定期参加行业或者客户、供方的交流会，大家进行业务或市场等方面交流；建立员工反馈问题通道，可以给公司或领导个人提建议；高层领导不断学习行业新知识，标准等，公司编制了《监督管理控制程序》、《服务内部评价控制程序》、《维修服务和技术支持控制程序》、《客户关系和投诉处理控制程序》等对公司服务过程进行了控制。                                                    企业每年制定产值目标，目前去年目标3800万已完成，今年销售目标40000万。高层领导能力符合要求。</t>
  </si>
  <si>
    <t>5.1.1.6高层领导应营造基于服务的环境氛围，促进组织学习和员工学习的环境，遵守法律法规的环境；恪守诚信经营等道德规范，并影响组织的相关方</t>
  </si>
  <si>
    <t>A5</t>
  </si>
  <si>
    <t>公司的不断发展源自企业诚信经营及遵守法律法规，管理层定时组织培训员工了解相关知识，以“相关方满意度调查表”来影响相关方，在未来企业将会加强技术创新科学管理的战略方针，实现公司品牌、资本、文化的有效整合，继续稳固企业基础建设。</t>
  </si>
  <si>
    <t>5.1.1.7制定战略应预测多种因素，如客户期望值、新业务及合作机会、员工发展和人才需求、技术发展、市场和顾客细分的变化、竞争对手的战略转移等，战略目标和资源分配应适应这些影响因索</t>
  </si>
  <si>
    <t>A6</t>
  </si>
  <si>
    <t>公司目前主要市场为山东省，主要做学校、企事业单位、政府机关，自己销售同时后期会在保证产品质量及服务质量的同时打出自己的品牌，同时加大公司及经销商、代理商的建立，争取更大市场份额。目前企业分办公、教学、宾馆、宿舍、居室、餐厅、户外、公共场所、实验室、酒店、部队、疗养院、公寓、医疗、医用、厨房、卫浴、综合、智能、幼儿用木制家具、金属家具、软体家具、塑料家具、竹制家具、藤制家具、板木家具、玻璃家具、人造板家具、实木家具、钢塑家具、钢木家具、石材家具（公寓组合床、沙发、床垫、软体床、办公桌、会议桌、学习桌、讲台、黑板、诊疗桌、茶几、办公椅、课桌椅、陪护椅、床、高低床、诊疗床、屏风工位、文件柜、书柜、茶水柜、橱柜、鞋柜、书包柜、药品柜、医疗柜、储物柜、密集柜、货架、书架、期刊架、图书架、吧台、餐台、护士台、演讲台、主席台、导诊台）的生产销售，有卖场和库房，人员、设备、环境等均能满足未来发展要求。</t>
  </si>
  <si>
    <t>5.1.1.8明确总体战略对服务规划的规定，并体现以客户为中心的思想</t>
  </si>
  <si>
    <t>A7</t>
  </si>
  <si>
    <t>一直以来，公司视家具质量为企业的生命，注重打造企业品牌文化，山东嘉隆办公家具有限公司自成立以来，始终秉承“服务第一、用户至上”的服务宗旨，致力于向广大客户提供优质的服务。</t>
  </si>
  <si>
    <t>5.1.1.9确保服务战略、营销战略与组织的总体战略和目标相一致</t>
  </si>
  <si>
    <t>A8</t>
  </si>
  <si>
    <t>企业建立公众号、网站、图册宣传等方式进行营销；
服务理念：服务第一、用户至上
服务承诺：售后服务实力强大，维修快捷，并严格履行合同的相关承诺，保证用户的产品使用。
服务方针：贴心服务、服务创造价值！
服务目标：1、顾客满意度≥95分；
         2、客户投诉率≤1％；
         3、投诉解决率100％
企业服务理念、服务承诺与企业的总体战略和目标是一致的</t>
  </si>
  <si>
    <t>5.1.1.10建立长期和短期的服务目标,并制定具体的行动计划来实现</t>
  </si>
  <si>
    <t>A9</t>
  </si>
  <si>
    <t>企业始终把“1、顾客满意度≥95分； 2、客户投诉率≤1％；3、投诉解决率100％！”奉为企业生存的终极目标，                   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4-6月服务统计表：                                                      供销部：顾客满意度≥95分。                               统计周期：每月                                          统计方法：调查总分数/调查客户总数                                调查结果：  ≥98分                                        统计人：赵小龙 2022年7月15日</t>
  </si>
  <si>
    <t>5.1.1.11制定与实现服务战略需要分配的资源，包括人力、时间、空间和资金和以客户为中心的各级活动等</t>
  </si>
  <si>
    <t>A10</t>
  </si>
  <si>
    <t>企业服务覆盖员工人数为23人，后期根据业务发展需要进行招收新员工，安装、维修等专业人员。
企业制定了3年内达到中期目标，3年内产值、经销商增长10%，
企业生产地址位于山东省聊城市荏平县洪屯镇洪屯村，总建筑面积5000平方米左右， 目前年产量4.5万件左右，产能有提升空间。</t>
  </si>
  <si>
    <t>5.1.2</t>
  </si>
  <si>
    <t>人员配置（6+9分）</t>
  </si>
  <si>
    <t>5.1.2.1　建立基于以客户满意为核心的人力资源战略规划，根据行业特性，配置符合岗位要求并有相应资质水平的售后服务技术人员和业务人员</t>
  </si>
  <si>
    <t>A11</t>
  </si>
  <si>
    <t>服务相关岗位技术人员经过专业技术培训，维修人员经过业务培训，培训合格后上岗。出示了2022年度培训计划，目前已实施3次培训，培训记录完整，做出了培训有效性的评价。各类人员具备能力，查看售后服务人员绩效考核表，姓名：刘超 部门：售后部                          职务：售后经理         考核时间：2022年6月                                      考核项目：职责履行情况、计划完成情况、工作能力、品质素养等项目考核内容：售后流程、部门工作总结、计划能力、执行力、应变能力、沟通能力、解决问题能力、工作态度、服从度、责任感、工作勤勉度、配合度。                                                    自评签名：刘超 考 核者签名：赵小龙      复评人签名：李会锁       综合得分98分   考核等级：优                                                                        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</si>
  <si>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</si>
  <si>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</si>
  <si>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</si>
  <si>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企业服务覆盖员工人数的总数为23人。培训售后服务管理师10名，负责对售后服务工作的管理和对售后服务活动的指导，满足售后服务管理需要，人员有：赵小龙：371502198801038238；边明星：371525198904234412；王德见：371525198811193332；刘超：37150219971220821X；李会锁：410381198103049032；柴喜炎：410381198201067824；李昊军：410381197605256539；马俊杰：410381198501017810；李文静：410381200002126529；李志宏：410381198012229015</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</si>
  <si>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</si>
  <si>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</si>
  <si>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</si>
  <si>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新员工入职后进行培训，针对新员工的性格，能力等方面进行工作分配，给新员工分配售后服务维护客户，有针对性的了解客户信息，更好的服务客户。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</si>
  <si>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</si>
  <si>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</si>
  <si>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 xml:space="preserve">组织编制了年度培训计划，2022年度培训计划涉及商品售后服务成熟度（CTS ISC-JSGF-06《商品售后服务成熟度认证技术规范》）相关知识的培训、商品售后服务程序文件基础知识培训、售后服务流程培训、程序文件的讲解、售后服务卓越绩效考核管理制度、服务文化的培训等。培训内容全面。
抽培训记录：2022-3-15
培训内容主题：商品售后服务成熟度（CTS ISC-JSGF-06《商品售后服务成熟度认证技术规范》）相关知识的培训                    培训年度：2022年 培训时间：2022年3月15日 培训讲师：外聘讲师  培训方式：面授  培训地点：会议室            
培训内容：范商品售后服务成熟度（CTS ISC-JSGF-06《商品售后服务成熟度认证技术规范》）相关知识的培训                            签到人员：赵小龙、边明军、刘超、李昊军、李会锁、马俊杰、柴喜炎、李文静、王德见、李志宏                                    考核方式：笔试
考核效果： 全部合格
评价人：赵小龙       
另抽其他培训记录，保存完好，符合要求。
企业为人员能力培训提供了场地、资金及人员等资源，人员能力得到提升，满足要求。
</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</si>
  <si>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</si>
  <si>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</si>
  <si>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</si>
  <si>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</si>
  <si>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</si>
  <si>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考核项目：职责履行情况、计划完成情况、工作能力、品质素养等项目考核内容：售后流程、部门工作总结、计划能力、执行力、应变能力、沟通能力、解决问题能力、工作态度、服从度、责任感、工作勤勉度、配合度等内容。</t>
  </si>
  <si>
    <t>5.1.2.7员工追求卓越服务管理所需能力的评估</t>
  </si>
  <si>
    <t>A17</t>
  </si>
  <si>
    <t>年度培训中有售后服务卓越绩效考核管理制度的培训，员工基本了解卓越体系的管理。通过综合的组织绩效管理方法，使组织和个人得到进步和发展，提高组织的整体绩效和能力，为顾客和其它相关方创造价值，并使组织持续获得成功。</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</si>
  <si>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</si>
  <si>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</si>
  <si>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</si>
  <si>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</si>
  <si>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</si>
  <si>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特殊作业工种根据工人操作机器的成熟度及做工能力分配，普通工种根据员工性格、技能要求进行分配。提供了特种作业操作证：证号：T41032119801229015 姓名：李志宏 准操项目：熔化焊接与热切割作业有效日期：2018.5.28-2024.5.28</t>
  </si>
  <si>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</si>
  <si>
    <t>A20</t>
  </si>
  <si>
    <r>
      <rPr>
        <b/>
        <sz val="10"/>
        <rFont val="宋体"/>
        <charset val="134"/>
        <scheme val="minor"/>
      </rPr>
      <t xml:space="preserve">分区作业；切割机、数控剪板、对焊机等工种均进行了安全措施。
有应急预案：火灾、安全等
负责人介绍公司制定《火灾应急预案》等，进行消防应急演练。                             演练时间：2022年07月11日，                               地点：生产车间                                             参加演练人员：李会锁、赵小龙、李荣霞、边明星、李昊军及车间操作人员。                                                                                  </t>
    </r>
    <r>
      <rPr>
        <b/>
        <sz val="9"/>
        <rFont val="宋体"/>
        <charset val="134"/>
        <scheme val="minor"/>
      </rPr>
      <t>企业负责人对演练结果进</t>
    </r>
    <r>
      <rPr>
        <b/>
        <sz val="10"/>
        <rFont val="宋体"/>
        <charset val="134"/>
        <scheme val="minor"/>
      </rPr>
      <t>行了评价，演练是成功的。</t>
    </r>
  </si>
  <si>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</si>
  <si>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</si>
  <si>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在保证员工工资的基础上，企业制定了关怀政策，节假日企业进行一定资金支持或物品发放。建立组织内部沟通渠道，员工可提合理建议。管理层关注员工情绪变化，有问题及时沟通、解决。</t>
  </si>
  <si>
    <t>5.1.3</t>
  </si>
  <si>
    <t>资源配置（6+6分）</t>
  </si>
  <si>
    <t>5.1.3.1　应提供充足的经费保障，并能提前准备应对特定问题的专项经费</t>
  </si>
  <si>
    <t>A22</t>
  </si>
  <si>
    <t>经过跟各部门之间的沟通及经费使用情况的记录，查验有分类预算，能够保障各类售后服务活动的经费使用；                                查2022年度售后服务预算：                                         费用名称：包装运输费、销售服务费（安装费、维修费、差旅费、服务人员工资、出差补贴）培训费、应急处理费、其他，支持资金总金额为32.4万元。有针对性的明确各专项经费使用。有经费使用记录，能够保证组织的危机处理。</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</si>
  <si>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</si>
  <si>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</si>
  <si>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</si>
  <si>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提供了服务人员绩效考核表。</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</si>
  <si>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</si>
  <si>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</si>
  <si>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</si>
  <si>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办公场所和服务场所能够满足使用要求，生产场地面积5000平方米，售后服务设施齐全，包括：售后服务车辆5辆，手电钻、老虎钳、皮锤、螺丝刀、电脑、打印机等，                                 查6月份基础设施检验表：设备名称：手电钻、螺丝刀、打印机、电脑等内容。所有售后服务设施、所用工具保持良好，有设备检修保养记录，五金备件有铝合金扣手、锁具、自喷漆、脚垫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</si>
  <si>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</si>
  <si>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</si>
  <si>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</si>
  <si>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提供设备设施清单包括：激光切割机、冲床、焊机、折弯机、热风机、焊烟净化器、风机滤芯过滤+水淋塔、滤芯过滤+布袋除尘器、集气罩+水淋塔+过滤、喷涂流水线、集气罩+光氧催化+等离子分解。
监视测量设备：钢卷尺、外径千分尺、游标卡尺的校准证书均在有效期内。
消防设施：灭火器、消防栓等
生产设备定期进行维修保养，每日进行检查；监视测量设备每年送第三方进行校准；每年对环境进行检测、消防设施进行检验。</t>
  </si>
  <si>
    <t>5.1.3.5获取和开发内外部关于服务信息的资源，如市场、顾客、员工、供方和合作伙伴等方面的信息资源，确保组织对这些信息资源的识别和提供</t>
  </si>
  <si>
    <t>A26</t>
  </si>
  <si>
    <t>综合部定期在网上收集行业动态，国家法律法规政策的变动；管理层经常与同行进行业务及技术交流，所获得有效信息人力资源部进行存储，必要时对员工进行培训。</t>
  </si>
  <si>
    <t>5.1.3.6有效的管理组织关于服务方面的知识资源，收集和传递来自员工、顾客、供方和合作伙伴的知识，识别、确认、分享和应用最佳实践</t>
  </si>
  <si>
    <t>A27</t>
  </si>
  <si>
    <t>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</si>
  <si>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</si>
  <si>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</si>
  <si>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查各工序的交接管理制度：                                         原材料的领用规定：领用数量，相关负责人签字。               半成品的交接规定：转到下一工序时，负责人签字。             能有效把控时间上得节奏。工人工作时的严谨认真（全方位对接每个人、每一天、每件事有统计、有数字进行监控和评价），生产现场的清洁有序等。</t>
  </si>
  <si>
    <t>5.1.3.8在进行信息和知识管理的过程中，应建立标杆管理的思路，广泛收集和应用标杆数据，并根据对比明确在服务方面改进的优先次序，并识别创新机会</t>
  </si>
  <si>
    <t>A29</t>
  </si>
  <si>
    <t>抽查奖励通告：售后人员王德见，在2021年度第三季度对工作认真负责，兢兢业业，综合能力优秀，经公司决定，评委2021年第四季度优秀员工，奖励1000元。                                       时间：2022年1月10日                                       综合部宣。                                              综合评价为企业的每一位员工都可以成为标杆，每季度评价出优秀员工，企业会给予一定奖励。</t>
  </si>
  <si>
    <t>5.1.4　</t>
  </si>
  <si>
    <t>规范要求（6+6分）</t>
  </si>
  <si>
    <t>5.1.4.1　针对售后服务中的各项活动和流程，制定相应的制度和规范，明确产品/服务范围、职能设计、组织分工、运转机制，并以企业文件形式体现，形成完整的售后服务手册</t>
  </si>
  <si>
    <t>A30</t>
  </si>
  <si>
    <t>企业按照售后服务手册。办公、教学、宾馆、宿舍、居室、餐厅、户外、公共场所、实验室、酒店、部队、疗养院、公寓、医疗、医用、厨房、卫浴、综合、智能、幼儿用木制家具、金属家具、软体家具、塑料家具、竹制家具、藤制家具、板木家具、玻璃家具、人造板家具、实木家具、钢塑家具、钢木家具、石材家具（公寓组合床、沙发、床垫、软体床、办公桌、会议桌、学习桌、讲台、黑板、诊疗桌、茶几、办公椅、课桌椅、陪护椅、床、高低床、诊疗床、屏风工位、文件柜、书柜、茶水柜、橱柜、鞋柜、书包柜、药品柜、医疗柜、储物柜、密集柜、货架、书架、期刊架、图书架、吧台、餐台、护士台、演讲台、主席台、导诊台）的商品售后服务成熟度（销售的技术支持、配送安装、维修服务、退换货、投诉处理）。 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</si>
  <si>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</si>
  <si>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</si>
  <si>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</si>
  <si>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</si>
  <si>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</si>
  <si>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</si>
  <si>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</si>
  <si>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办公、教学、宾馆、宿舍、居室、餐厅、户外、公共场所、实验室、酒店、部队、疗养院、公寓、医疗、医用、厨房、卫浴、综合、智能、幼儿用木制家具、金属家具、软体家具、塑料家具、竹制家具、藤制家具、板木家具、玻璃家具、人造板家具、实木家具、钢塑家具、钢木家具、石材家具（公寓组合床、沙发、床垫、软体床、办公桌、会议桌、学习桌、讲台、黑板、诊疗桌、茶几、办公椅、课桌椅、陪护椅、床、高低床、诊疗床、屏风工位、文件柜、书柜、茶水柜、橱柜、鞋柜、书包柜、药品柜、医疗柜、储物柜、密集柜、货架、书架、期刊架、图书架、吧台、餐台、护士台、演讲台、主席台、导诊台）的生产、销售及服务过程；这些生产过程直接影响产品质量及环保要求，对市场有严重影响。企业喷涂工序均为有经验员工进行，作业完成后有检验记录，检验不合格返工或者报废。企业使用原材料均为环保产品，提供了检验检测报告，符合要求。售后服务完成后填写售后服务单，定期回访等规范服务过程，目前为发生客户投诉事件。</t>
  </si>
  <si>
    <t>5.1.4.4确定服务过程的要求应清晰并可测量，必要时在全部要求中确定关键和特殊要求</t>
  </si>
  <si>
    <t>A33</t>
  </si>
  <si>
    <t>目标：1.供销部：顾客满意度≥95分；客户投诉率≤1％
      2.综合部：培训计划达成率100%；文件发放准确率100%；员工流失率≤5％
      3. 财务部：财务收支合理率100%；
服务过程按流程进行，安装、维修完成后客户验收，有售后服务单。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</si>
  <si>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</si>
  <si>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</si>
  <si>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</si>
  <si>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</si>
  <si>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</si>
  <si>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t>服务流程：项目方案确认-项目涉及产品的定制、发货-客户签收-专业技术人员-服务项目涉及调试、运输、维护-服务评价、总结-记录存档。                                                        服务前期公司按图纸、工艺要求进行生产、服务，设立公司质量、服务目标，各过程有工艺文件，交付后进行验收、客户回访，达到客户要求。</t>
  </si>
  <si>
    <t>5.1.4.7评价服务过程实施的有效性和效率，不断改进过程，减少过程波动，使过程与战略规划和发展方向保持一致，并在各部门和各过程分享这些改进的成果</t>
  </si>
  <si>
    <t>A36</t>
  </si>
  <si>
    <t>生产部负责人介绍：生产技术部不断对产品及工艺进行控制、改进，不断提高工作效率及有效性。有相关工艺生产记录。</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</si>
  <si>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</si>
  <si>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</si>
  <si>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相关方的原材料检测报告，各项指标符合国家及行业、客户要求。查验了热熔胶、封边条、塑料件、多层板的检测报告；塑料件的报告编号是：NO：SDJJ021018189检测单位是：山东省家具研究所检测中心。</t>
  </si>
  <si>
    <t>5.1.5　</t>
  </si>
  <si>
    <t>监督（7+1分）</t>
  </si>
  <si>
    <t>5.1.5.1　设立服务监督机构，由专职人员负责，监督企业售后服务系统的运转情况</t>
  </si>
  <si>
    <t>A38</t>
  </si>
  <si>
    <t>供销部负责售后服务日常工作的监督和评价；指定李昊军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</si>
  <si>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</si>
  <si>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</si>
  <si>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</si>
  <si>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</si>
  <si>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</si>
  <si>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</si>
  <si>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</si>
  <si>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企业于2022年6月22日，由赵小龙、刘超对售后服务体系进行了自我评价，评价结论：1、本公司建立的售后服务体系根据商品售后服务成熟度（CTS ISC-JSGF-06《商品售后服务成熟度认证技术规范》）标准要求评价无特别扣分项，折合总得分为146分，达到十星级售后服务成熟度标准。
2、售后服务理念、目标在运行的几个月达到了有效的执行及贯彻。并且包含了持续改进进行承诺。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</si>
  <si>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</si>
  <si>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</si>
  <si>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</si>
  <si>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</si>
  <si>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</si>
  <si>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生产、供销、质检等部门之间继续保持良好的市场反馈机制，提供了客户反馈信息图；内部有《售后服务登记表》、《售后服务单》、《客户投诉记录表》《客户巡检记录表》等，通过供销部做好信息传递，发生、发现市场重大信息，如客户退货、投诉、抱怨等，售后服务人员将《顾客投诉记录表》通报到各部门知悉并落实相关措施；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</si>
  <si>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</si>
  <si>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</si>
  <si>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</si>
  <si>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应急处置指挥领导小组负责对售后服务中的客户提出的投诉或质量问题组织生产、技术、销售等各部门协商解决，并制定改进措施，目前未发生过突发事件；各责任部门应在事件（事故）发生后，立即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</si>
  <si>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</si>
  <si>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</si>
  <si>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</si>
  <si>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已取得国家认可的认证：质量管理体系认证证书、职业健康管理体系认证证书、环境管理体系认证证书、中国环境标志产品认证证书、家具中有害物质限量认证证书、人类功效学认证、中国环保产品认证证书。均在有效期内使用：质量管理体系认证证书有效期至：2023年08月10日。职业健康管理体系认证证书有效期至：2023年08月10日、环境管理体系认证证书有效期至：2023年08月10日。中国环境标志产品认证证书，有效期至2027年2月13日，家具中有害物质限量认证证书，有效期至：2023年07月22日。人类功效学认证有效期至：2024年12月29日。中国环保产品认证证书有效期至：2024年11月09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</si>
  <si>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</si>
  <si>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</si>
  <si>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</si>
  <si>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有服务标准和规范，导入《商品售后服务评价体系》，未参与国家、地方标准制定工作，制定了企业标准。</t>
  </si>
  <si>
    <t>组织应在技术或服务上建立标准，如参与国家、行业标准的制定。</t>
  </si>
  <si>
    <t>5.1.7　</t>
  </si>
  <si>
    <t>服务文化（6+3分）</t>
  </si>
  <si>
    <t>5.1.7.1　有明确的服务理念，作为售后服务工作的指导思想，并保证员工理解</t>
  </si>
  <si>
    <t>A45</t>
  </si>
  <si>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</si>
  <si>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</si>
  <si>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</si>
  <si>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</si>
  <si>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提供了售后服务承诺书，包括了投标产品的质量保证期、故障维修响应时间、技术服务计划、技术培训计划、培训包括设备和产品的使用、维护等方面的培训等；服务承诺在销售合同、投标书等均有展示，向顾客传递售后服务承诺的信息；售后服务承诺产品质保期为十年；经查，合同、投标书：山东省聊城第三中学教学楼桌椅采购项目售后承诺准确一致。                                                                                  投标书显示：1、货物资料交付情况：我公司承诺在交货时一定提供成交货物齐全的资料。2、质保期：我公司对产品实行原厂质保十年（终身免费维修）。3、接用户报修的响应时间，到达现场的时间，解决质量问题的时间：三包期内，有专门的客服对接人员，客服应能做到24小时响应，，自接到用户报修电话起，服务人员0.5小时内到达用户现场并解决问题。如3小时内问题不能解决的，提供全新设备。4、质保期满后及其他：对非本公司产品我司也均提供维修、更换、及维护保养等服务，服务方式不变仅收取成料最低成本费用。5、详细的免费技术培训措施：产品正常运行验收后，我公司负责在项目现场为所投项目免费培训2名技术人员，提供用于培训的资料及相关设备，使培训人员达到熟练掌握、灵活应用的程度。6、具体培训内容：1、设备的基本操作原理与调试。2、设备的使用需知与保养维修。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</si>
  <si>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</si>
  <si>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</si>
  <si>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</si>
  <si>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宣传册、销售合同、投标文件等活动进行宣传企业简介：位于山东省西部，国家历史文化名城，城区独具“江北水城”特色，素有“中国北方的威尼斯”之称的---聊城市，成立于2015年，注册资金5008万，企业总部位于聊城，在董事长的带领下，员工经过7多年的努力，现已发展为一家集研发、生产、销售、服务为一体的现代化钢制家具基地。现已发展成为：山东省教育装备行业协会会员单位。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</si>
  <si>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</si>
  <si>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</si>
  <si>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</si>
  <si>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服务理念：服务第一、用户至上
服务承诺：售后服务实力强大，维修快捷，并严格履行合同的相关承诺，保证用户的产品使用。
服务策略：用心服务 客户至上！
服务目标：“1、顾客满意度≥95分；2、客户投诉率≤1％；3、投诉解决率100％。”为了保护您的合法权益，免除后顾之忧。
企业形象墙有标牌展示。</t>
  </si>
  <si>
    <t>5.1.7.5向全体员工、供方和合作伙伴沟通组织的服务价值观和提升、完善服务体系发展方向，并确保双向沟通</t>
  </si>
  <si>
    <t>A49</t>
  </si>
  <si>
    <t>员工之间车间开晨会、每周开公司全体员工大会，对当天、一周活动进行总结；销售负责与客户之间沟通；供销部负责供方沟通，有问题及时反馈。</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</si>
  <si>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</si>
  <si>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</si>
  <si>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企业制定了公司管理规章制度，员工按规章制度活动。有奖惩制度。一直在执行，以绩效考核的方式对其进行测评。</t>
  </si>
  <si>
    <t>5.2　商品服务（69分）</t>
  </si>
  <si>
    <t>5.2.1　</t>
  </si>
  <si>
    <t>商品信息（6+0分）</t>
  </si>
  <si>
    <t>5.2.1.1　商品包装有完整、准确的企业和商品有关信息，便于顾客识别和了解</t>
  </si>
  <si>
    <t>B1</t>
  </si>
  <si>
    <r>
      <rPr>
        <b/>
        <sz val="10"/>
        <color theme="1"/>
        <rFont val="宋体"/>
        <charset val="134"/>
      </rPr>
      <t>根据生产技术部经理介绍和现场观察</t>
    </r>
    <r>
      <rPr>
        <b/>
        <sz val="10"/>
        <color theme="1"/>
        <rFont val="Calibri"/>
        <charset val="134"/>
      </rPr>
      <t>,</t>
    </r>
    <r>
      <rPr>
        <b/>
        <sz val="10"/>
        <color theme="1"/>
        <rFont val="宋体"/>
        <charset val="134"/>
      </rPr>
      <t>各包装上，有打印的标签纸上面有产品合格证，包括产品名称、规格型号、执行标准、生产日期、检验员、厂名、厂址、服务电话，部分产品采用纸箱包装，由专用车辆安全运输。铭牌信息完整、准确便于顾客识别和了解。</t>
    </r>
  </si>
  <si>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</si>
  <si>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</si>
  <si>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</si>
  <si>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附属文档主要为产品合格证，产品使用说明书。产品使用说明书上面有概述、结构与技术特性、材料使用、家具使用方法及注意事项、保养、家具的故障分析与排除 、搬运、贮存、开箱及检查、产品保修规定简介、生产者名称、通信信息。产品使用说明书内容完整，便于顾客理解，符合国家规定。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</si>
  <si>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</si>
  <si>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</si>
  <si>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</si>
  <si>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产品质保期为：自项目验收之日起十年，质保期内产品维修不收取任何费用。
质保期内质保承诺具体细则：
一、质保期内对所有产品实行“三包”即“保修、包退、包换”，
对有质量问题的产品或零配件免费维修、更换后重新计算三包期；
二、在三包期内，每半年进行一次质量检查和全面保养；
三、客户如出现布局调整或搬迁，本公司提供设计指导及拆装的指导性服务；
四、巡检制度，定期保养制度                                         公司设有安装工程部和售后服务部等机构，有一支精干的专业队伍专门负责产品在全国各地的安装调试，售后维修保养服务，做到定期每年两次现场巡检，每季度电话回访，此制度期限为所供产品终身。</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</si>
  <si>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</si>
  <si>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</si>
  <si>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</si>
  <si>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企业的产品主要由钢材、板材等，定期进行维修，没有安全使用年限。在钢柜上等产品上均有安全提示：防潮、小心划伤、防腐蚀性液体（安全图标标识）等。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</si>
  <si>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</si>
  <si>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</si>
  <si>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</si>
  <si>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综合部建立了商品系统性缺陷公开机制；企业凭借多年的生产及管理经验，近几年来未发生过商品缺陷，没有造成重大商品缺陷的发生。标书中均有说明。如有发生按照规定告知顾客。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</si>
  <si>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</si>
  <si>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</si>
  <si>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</si>
  <si>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</si>
  <si>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</si>
  <si>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企业的产品涉及安装调试比较简单，组织的售后调试、安装能够满足要求。投标文件中明确规定：对所有货物负责安装、调试服务；货物到达现场后，免费负责安装调试，学习按操作规程及使用说明书对设备进行正常性的操作使用，了解正常操作情况下可能带来的问题及解决办法；安装调试时间：将在合同签订之日起至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</si>
  <si>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</si>
  <si>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</si>
  <si>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</si>
  <si>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 xml:space="preserve">公司明确详细的免费技术培训措施：产品正常运行验收后，我公司负责在项目现场为所投项目免费培训2名技术人员，提供用于培训的资料及相关设备，使培训人员达到熟练掌握、灵活应用的程度。具体培训内容：1、设备的基本操作原理与调试。2、设备的使用需知与保养维修维修技术人员情况（数量、技能、职称、经验介绍）：维修技术人员数量：15名技能：产品维修；职称：技师经验介绍：从事售后维修工作已十年时间，服务人员0.5小时内到达用户现场并解决问题。如3小时内问题不能解决的，提供全新设备。                           查客户培训记录表：              客户名称：山东聊城第三中学               培训时间：2022.5.15              培训地点：聊城三中会议室                                     培训主题：家具使用                                           签到人员：李雪、刘文瑞、朱文广、李阳                                   培训内容摘要：1、使相关操作人员能够熟练地掌握基本操作2、使管理员有能力对设备进行日常的维护3、使管理员有能力处理一般性问题，并消除因使用或操作不当引起的故障，减少突发故障的发生。      评估效果：甲方代表评价：非常满意。                    </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</si>
  <si>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</si>
  <si>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</si>
  <si>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</si>
  <si>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1.、定期每年两次现场巡检，每季度电话回访。2、货物交付使用时产品说明手册及技术文件一同交付客户。无书面手册或技术文件的我们“手把手”、“一对一”对客户进行讲解。3、免费为采购人提供中文操作手册并培训操作人员，其中包括讲解产品的结构以及原理、产品的使用以及维护保养，直至操作人员能够独立的操作使用。并免费预留使用方足够的备品备件及专业工具，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</si>
  <si>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</si>
  <si>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</si>
  <si>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</si>
  <si>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在投标书中明确规定：质保期满后，负责上门维修保养服务，不收取任何人工费，仅收取更换部件最低成本费用，直至产品达到一定年限申请报废。
服务措施：
1、在保修期结束前，由我方专业技术人员和用户代表对产品进行一次全面检查（包括重力误差矫正），任何缺陷均由我方负责修理、退换，直到用户认可，期间所需一切费用由我方负责。
2、在保修期结束前签订满意度调查表，并预留备品备件给使用方，我公司对本项目产品备品备件长期保留库存10年。
3、再次对使用人员或维修人员进行培训，使用户能掌握产品的使用注意事项，安装好后的具体调试示范、要领及注意事项，了解正常操作情况下可能带来的问题及解决办法，常见问题排除方法、维护保养及注意事项等。
 </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</si>
  <si>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</si>
  <si>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</si>
  <si>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</si>
  <si>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执行标准按照国家及行业标准，企业具备“山东省教育装备行业协会会员单位证书”在行业中属于优势。为増强顾客满意提供服务保障。</t>
  </si>
  <si>
    <t>5.2.2.6以国际先进技术为目标，积极开发、引进和采用适用的先进技术和先进标准，提高组织的技术改进和创新的能力</t>
  </si>
  <si>
    <t>B11</t>
  </si>
  <si>
    <t>目前行业基本发展成熟，企业客户主要为学校、企事业、政府单位等，企业加工工艺的质量保证：各道工序的加工，公司都采用国内最著名的机械加工设备，保证了零部件的精确性。生产现场管理的质量保证：生产现场实行5S管理，完全按照ISO质量管理体系要求执行，责、权、利落实到岗、到人。</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</si>
  <si>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</si>
  <si>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</si>
  <si>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</si>
  <si>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5.2.2.8重视技术创新在服务前台的体现，重视对员工在掌握服务技术方面的培训</t>
  </si>
  <si>
    <t>B13</t>
  </si>
  <si>
    <t>企业具有创新能力：
（1）有创新能力，拥有国内领先水平的办公、教学、宾馆、宿舍、居室、餐厅、户外、公共场所、实验室、酒店、部队、疗养院、公寓、医疗、医用、厨房、卫浴、综合、智能、幼儿用木制家具、金属家具、软体家具、塑料家具、竹制家具、藤制家具、板木家具、玻璃家具、人造板家具、实木家具、钢塑家具、钢木家具、石材家具（公寓组合床、沙发、床垫、软体床、办公桌、会议桌、学习桌、讲台、黑板、诊疗桌、茶几、办公椅、课桌椅、陪护椅、床、高低床、诊疗床、屏风工位、文件柜、书柜、茶水柜、橱柜、鞋柜、书包柜、药品柜、医疗柜、储物柜、密集柜、货架、书架、期刊架、图书架、吧台、餐台、护士台、演讲台、主席台、导诊台）的生产、销售系统，是一家集设计、生产、销售配套为一体全能型家具企业，在商品的研发和创造上具有特定优势，有外观款式、类型、功能等的发明创新。
（2）商品的性能优良，与同行相比维修率更低、使用时间更长、故障更少。科技领先。
（3）定期对员工进行培训。</t>
  </si>
  <si>
    <t>5.2.3　</t>
  </si>
  <si>
    <t>配送（4+0分）</t>
  </si>
  <si>
    <t>5.2.3.1　所售商品的包装应完整、安全，便于运输或携带</t>
  </si>
  <si>
    <t>B14</t>
  </si>
  <si>
    <t>查看产品采用纸箱包装和运输，防止产品刮伤、磕角。在包装箱外设置防雨设施。有些产品应客户要求采用木质框架运输。外包装有产品名称、公司名称、内有玻璃、请勿重压、小心轻放等标识。</t>
  </si>
  <si>
    <t>商品包装外有便于运输和携带的外形设置，包装内有相应的抗震、抗压、防漏等设置。</t>
  </si>
  <si>
    <t>5.2.3.2　对顾客所承诺的送货范围、送货时间及时兑现</t>
  </si>
  <si>
    <t>B15</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</si>
  <si>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</si>
  <si>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</si>
  <si>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</si>
  <si>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</si>
  <si>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</si>
  <si>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</si>
  <si>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据了解，企业在销售产品的省份市有售后服务网点，以满足售后需求。服务部门有专人维修接待，配有维修人员15人。安排专人负责报修登记和接待服务。详情见售后服务网点附件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</si>
  <si>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</si>
  <si>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</si>
  <si>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</si>
  <si>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在标书、销售合同中明确了保质期内免费维修，并认真落实，符合国家法律法规有关要求提供包修和保修服务的要求。投标书中明确规定：我公司严格遵循“追求完美品质、体现时代潮流”这一崇高的企业宗旨，谨向广大使用“吉嘉隆”产品的客户承诺：
一、对产品自身质量问题的产品或零配件免费维修、更换后重新计算三包期；
二、在三包期内，每半年进行一次质量检查和全面保养；
三、客户如出现布局调整或搬迁，本公司提供设计指导及拆装的指导性服务；
四、对因意外因素或客户使用不当而造成的产品或零配件损坏，本公司提供维修服务，酌情收取维修或更换的成本费用；
五、针对本次项目中设备的备品、备件、专用工具准备充足，三包期内发现的配件属于本身的质量问题，公司及时给予维修或更换。</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</si>
  <si>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</si>
  <si>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</si>
  <si>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</si>
  <si>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严格按照规范要求统一着工作服。维修完成后与客户核实确认无问题即离开，填写售后服务单。提供了：售后服务单。查验投标文件：三包期内，有专门的客服对接人员，客服应能做到24小时响应，自接到用户报修电话起，服务人员0.5小时内到达用户现场并解决问题。如3小时内问题不能解决的，提供全新设备。                        查售后服务单：项目：山东省聊城第三中学教学楼桌椅采购项目           售后人员：刘超 时间：2022年5月15日 地点：聊城市                服务类型：售后服务                                                 存在的故障及问题：桌面脱皮 解决办法：拆回厂里重新封边处理         损坏及出现故障的产品：办公桌  需更换配件清单：无                       满意度调查：满意 技术人员签字：刘超 甲方签字：李阳</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</si>
  <si>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</si>
  <si>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</si>
  <si>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</si>
  <si>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施主要有：车辆，维修工具主要为手电钻、老虎钳、皮锤、螺丝刀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</si>
  <si>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</si>
  <si>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</si>
  <si>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</si>
  <si>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备品备件及易损件的供应承诺及措施
质保期后所有零配件价格均按出厂价格供应。
为保证使用方安全放心使用本公司产品，如产品出现问题我方能在第一时间维修。我公司将从两方面保证备品备件的供应
（一）我公司已建立备品备件库。
（二）免费预留充足的备品备件及专用维修工具（附表：免费备品备件清单）。
公司郑重承诺：
一、我方承诺按照招标书的要求提供充足的备品备件，保证设备运行出现故障后及时更换。
二、我方根据硬件配置方案，提出备品、备件方案。保证所有的备品都是新的，且能同原件互相更换，具有相同的技术规范、质量、材料和工艺要求。所有备品备件都装箱储存，以防潮、防尘、防止损坏。
三、我公司承诺向用户单位提供各设备10年的备件和消耗品，备品备件的响应时间小于0.5小时。现场查看备件库：锁具、铝合金扣手、脚垫、自攻螺丝、配套螺丝螺母、自喷漆、砂纸等。提供了：售后服务备品备件（五金）一览表</t>
  </si>
  <si>
    <t>本条款对维修配件和材料的及时性提出了要求。</t>
  </si>
  <si>
    <t>5.2.4.6　对于维修期限较长，或因维修方原因延误维修时间的，可为顾客提供相应的代用品</t>
  </si>
  <si>
    <t>B21</t>
  </si>
  <si>
    <t>投标书中规定，如果用户在三包期内，有专门的客服对接人员，客服应能做到24小时响应，，自接到用户报修电话起，服务人员0.5小时内到达用户现场并解决问题。如3小时内问题不能解决的，提供全新设备。</t>
  </si>
  <si>
    <t>当维修影响顾客正常工作或生活时，组织除可提供代用品外，也可提供其他的服务补偿方式。</t>
  </si>
  <si>
    <t>5.2.5　</t>
  </si>
  <si>
    <t>质量保证（7+0分）</t>
  </si>
  <si>
    <t>5.2.5.1　所售商品质量应符合国家相关法规要求和质量标准</t>
  </si>
  <si>
    <t>B22</t>
  </si>
  <si>
    <t>出具了新版的产品检测报告，产品按照国家标准要求进行生产；为保证产品质量，设备出厂进行检验和必要的试验，并有合格证和出厂检验报告，能够满足标准要求。查验了：办公椅、办公桌、餐椅、餐桌、储物柜、钢木学习桌、钢木学习椅、公寓床、课桌、屏风工位、书架、文件柜、学生椅的检测报告，检验单位：国家办公用品设备质量监督检验中心，学生椅报告编号是： NO：(2021)GJ-WT-T0573。</t>
  </si>
  <si>
    <t>5.2.5.2　对顾客明示的质保期和保修期应符合国家相关规定的要求</t>
  </si>
  <si>
    <t>B23</t>
  </si>
  <si>
    <t>我公司对产品实行原厂质保十年（终身免费维修），三包期内，有专门的客服对接人员，客服应能做到24小时响应，，自接到用户报修电话起，服务人员0.5小时内到达用户现场并解决问题。如3小时内问题不能解决的，提供全新设备。
对非本公司产品我司也均提供维修、更换、及维护保养等服务，服务方式不变仅收取成料最低成本费用。</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</si>
  <si>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</si>
  <si>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</si>
  <si>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</si>
  <si>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投标文件中明确规定：我方保证所提供的货物是按照需方要求设计生产，符合国家和企业有关质量标准及规范，响应投标所特制的优质全新产品，确保设备的正常使用。针对所提供设备同一部件出现同样两次问题的，售后服务点上门给予更换备用品。对非本公司产品我司也均提供维修、更换、及维护保养等服务，服务方式不变仅收取成料最低成本费用。</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</si>
  <si>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</si>
  <si>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</si>
  <si>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</si>
  <si>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</si>
  <si>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</si>
  <si>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</si>
  <si>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</si>
  <si>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</si>
  <si>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</si>
  <si>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</si>
  <si>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</si>
  <si>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</si>
  <si>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按材质进行分解，钢制部分应交予专业从事钢材生产企业进行回收，请勿随意丢弃以免对环境造成污染</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</si>
  <si>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</si>
  <si>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</si>
  <si>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</si>
  <si>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</si>
  <si>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</si>
  <si>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</si>
  <si>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</si>
  <si>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</si>
  <si>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</si>
  <si>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上明确有顾客服务热线0635-2983599，24小时接听.有山东嘉隆办公家具有限公司官网。宣传手册上有公司服务热线电话、公司地址、技术、销售电话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</si>
  <si>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</si>
  <si>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</si>
  <si>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</si>
  <si>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企业客户基本为学校、企事业单位、市政等单位，企业自主投标的市场在山东省。企业采用调查问卷、电话沟通、网络沟通、招标网站等箱式了解客户需求，不断度产品及服务进行改进。
顾客需求方式基本固定，适合企业，沟通有效。无新开发渠道</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</si>
  <si>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</si>
  <si>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</si>
  <si>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</si>
  <si>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</si>
  <si>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</si>
  <si>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</si>
  <si>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</si>
  <si>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追求完美品质、体现时代潮流”的创新精神，走品牌化发展道路，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</si>
  <si>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</si>
  <si>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</si>
  <si>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</si>
  <si>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为了能更好的完成此次项目的安装调试工作，使设备能更好更快地交付使用，我公司对于安装及调试工作详细描述如下，并作出按时、保质、保量的承诺：
一、产品交付后的活动
产品安装操作按合同签订后由用户确认的设计图纸进行，完全按图纸施工。届时我公司将根据工程量及工期安排足够的技术人员到达现场施工，并保证技术人员均是我公司有十年以上工作经验的，技术过硬，服务态度好。
二、所有产品安装完毕，公司安装部技术主管先自检一遍，公司生产经理再进行安装质量检查，最后交由用户方验收。
我公司的售后服务体系完善，质保期内所有的服务均是免费的，除了上门维修外，为了方便用户更好地使用我公司提供的产品，还提供如下服务：电话咨询、远程电脑连网诊断和故障排除、备品备件、巡检制度，定期保养制度等内容。</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</si>
  <si>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</si>
  <si>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</si>
  <si>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</si>
  <si>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</si>
  <si>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</si>
  <si>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在销售合同、公司宣传手册、投标文件和公司网站上、明确有售后服务热线：0635-2983599，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</si>
  <si>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5.3.2.2　设立网站，包含售后服务的页面和内容，能够提供在线服务功能</t>
  </si>
  <si>
    <t>C7</t>
  </si>
  <si>
    <t>　企业已经设立网站（www.sdjlbg.com），包含售后服务的页面和内容，能够提供在线服务功能</t>
  </si>
  <si>
    <t>5.3.2.3　建立顾客信息档案和计算机化的服务管理系统，能够有效进行顾客使用情况跟踪和回访，并有对顾客信息和隐私的保密措施</t>
  </si>
  <si>
    <t>C8</t>
  </si>
  <si>
    <t>经确认，有顾客电子档案，记录有客户的具体联络信息及对客户收货情况的记录；公司承诺在交货时一定提供成交货物齐全的资料；公司设有安装工程部和售后服务部等机构，有一支精干的专业队伍专门负责产品在全国各地的安装调试，售后维修保养服务，做到定期每年两次现场巡检，每季度电话回访，此制度期限为所供产品终身。质保期满后，负责上门维修保养服务，不收取任何人工费，仅收取更换部件最低成本费用，直至产品达到一定年限申请报废。主要回访客户在使用中的质量问题及和公司人员接洽中存在的任何不足和改进机会；每季度对回访情况进行总结分析，将回访客户的意见、建议等全部客户回访记录，报总经理</t>
  </si>
  <si>
    <t>5.3.2.4　定期进行顾客满意度调查（包括售后服务满意度调查），及时掌握顾客意见。顾客满意度调查可按照SB/T10409执行</t>
  </si>
  <si>
    <t>C9</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</si>
  <si>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查2022年客户服务满意度调查表。                               客户名称：聊城市东昌府区宝利家具有限公司                                                                                           1、对本公司产品的满意度（质量、价格、交货期）：很满意。2、对本公司服务的满意程度（售后维修、保养服务、咨询及对客户使用、维护培训、备品、备件供应、工作人员的服务态度、人员素质、工作服、文明用语、服务效率）：很满意。3、请您对我公司服务方面突出评价：满意。         客户：李树振 2022年6月5日</t>
  </si>
  <si>
    <t>5.3.2.5　定期为顾客提供有针对性的主动服务或回馈活动</t>
  </si>
  <si>
    <t>C10</t>
  </si>
  <si>
    <t>售后服务的内容体现在：
a) 现场指导安装或直接为用户安装。 
b) 走访用户，征求意见，并及时处理用户投诉。 
c) 做好质量信息的收集、整理、分析和利用。  
3、建立产品售后服务队伍，配备业务能力强，服务态度好的服务人员，健全产品售后服务网络。                                      查免费巡检记录单：项目名称：山东聊城第八中学课桌凳采购项目  售后人员：刘超  时间：2022年5月15日 地点:聊城市                服务类型：巡检记录                                              巡检内容：课桌 课凳       出现问题： 课桌螺丝松动                  如何解决：使用螺丝刀进行维修 出现问题的原因：学生使用不注意 需要更换产品清单:无 巡检人员签字：刘超 甲方签字：耿文杰</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</si>
  <si>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</si>
  <si>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</si>
  <si>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每年不定时进行顾客满意度调查，作为管理评审输入；产品到货安装完毕后，会对客户进行例行调查，调查方式主要以电话、微信、调查表等形式。调查内容涉及对本公司产品的满意度、对本公司服务的满意度等。如果涉及竞争对手的情况，调查内容会涉及竞品情况，以便在未来进行改进。                                               查2022年售后服务登记表：合同单号：LCFZZB-H-0722                                        日期2022.5.14                                                 客户名称：山东聊城第八中学课桌凳采购项目                                   售后项目：巡检、维修                                             售后情况：维修部分课桌                                         售后人员：刘超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</si>
  <si>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</si>
  <si>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</si>
  <si>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</si>
  <si>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</si>
  <si>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企业的售后服务部门对客户投诉案件的处理职责如下：  
a) 客户投诉案件的登记，了解客户投诉及投诉理由的确认；
b) 客户投诉内容的审核、调查、提报。 
c) 与客户接洽客户投诉的调查及妥善处理。  
d) 客户投诉改善案的提出、洽办、执行成果的督促及效果确认
e) 处理方式的拟定。 
f) 迅速传达处理结果。  
g) 客户投诉处理中客户投诉反映的意见提报。 
h) 做好问题存档工作。                                           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</si>
  <si>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</si>
  <si>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</si>
  <si>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</si>
  <si>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 xml:space="preserve">解决顾客投诉售后服务工作原则  
1、售后服务工作人员对客户投诉均应积极应对，礼貌接待。如因售后服务态度造成客户投诉，按绩效考核实施细则相关规定实施处罚。  
2、接到投诉后，第一时间与客户取得联系，了解投诉问题，原因。 
3、确认投诉后，在公司内严格执行流程，迅速处理，尽快解决，在第一时间答复客户。  
4、监督投诉问题的落实。 </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</si>
  <si>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</si>
  <si>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</si>
  <si>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</si>
  <si>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</si>
  <si>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</si>
  <si>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</si>
  <si>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企业在投标文件及合同中明确热线电话24小时接听，对于客户投诉或反馈问题进行及时处理，24小时内解决问题。对于问题企业无总体汇总、分析，已与企业沟通</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</si>
  <si>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</si>
  <si>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</si>
  <si>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</si>
  <si>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</si>
  <si>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</si>
  <si>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</si>
  <si>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无</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</si>
  <si>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</si>
  <si>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</si>
  <si>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</si>
  <si>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</si>
  <si>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</si>
  <si>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</si>
  <si>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</si>
  <si>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</si>
  <si>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</si>
  <si>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</si>
  <si>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</si>
  <si>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6.1.4评价相同类型和职能的服务执行场所时，应根据企业特性和规模，抽取有代表性的区域进行检查。</t>
  </si>
  <si>
    <t>6.1.5评价时采用文件调查和现场调查的方式，包括查阅文件和记录、询问工作人员、观察现场、访问顾客等，宜按GB/T19011-2003中6.5规定的方法进行。</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</si>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</sst>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0"/>
      <color theme="1"/>
      <name val="宋体"/>
      <charset val="134"/>
      <scheme val="major"/>
    </font>
    <font>
      <b/>
      <sz val="10"/>
      <color theme="1"/>
      <name val="宋体"/>
      <charset val="134"/>
    </font>
    <font>
      <b/>
      <sz val="12"/>
      <color theme="1"/>
      <name val="宋体"/>
      <charset val="134"/>
      <scheme val="minor"/>
    </font>
    <font>
      <b/>
      <sz val="10"/>
      <color rgb="FFFF0000"/>
      <name val="宋体"/>
      <charset val="134"/>
      <scheme val="minor"/>
    </font>
    <font>
      <sz val="12"/>
      <color theme="1"/>
      <name val="楷体_GB2312"/>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scheme val="minor"/>
    </font>
    <font>
      <b/>
      <sz val="10"/>
      <color theme="1"/>
      <name val="Calibri"/>
      <charset val="134"/>
    </font>
  </fonts>
  <fills count="41">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6" tint="0.4"/>
        <bgColor indexed="64"/>
      </patternFill>
    </fill>
    <fill>
      <patternFill patternType="solid">
        <fgColor theme="9" tint="0.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indexed="2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19"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0" fillId="15"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6" borderId="14" applyNumberFormat="0" applyFont="0" applyAlignment="0" applyProtection="0">
      <alignment vertical="center"/>
    </xf>
    <xf numFmtId="0" fontId="21" fillId="17"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21" fillId="18" borderId="0" applyNumberFormat="0" applyBorder="0" applyAlignment="0" applyProtection="0">
      <alignment vertical="center"/>
    </xf>
    <xf numFmtId="0" fontId="24" fillId="0" borderId="16" applyNumberFormat="0" applyFill="0" applyAlignment="0" applyProtection="0">
      <alignment vertical="center"/>
    </xf>
    <xf numFmtId="0" fontId="21" fillId="19" borderId="0" applyNumberFormat="0" applyBorder="0" applyAlignment="0" applyProtection="0">
      <alignment vertical="center"/>
    </xf>
    <xf numFmtId="0" fontId="30" fillId="20" borderId="17" applyNumberFormat="0" applyAlignment="0" applyProtection="0">
      <alignment vertical="center"/>
    </xf>
    <xf numFmtId="0" fontId="31" fillId="20" borderId="13" applyNumberFormat="0" applyAlignment="0" applyProtection="0">
      <alignment vertical="center"/>
    </xf>
    <xf numFmtId="0" fontId="32" fillId="21" borderId="18" applyNumberFormat="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21" fillId="36" borderId="0" applyNumberFormat="0" applyBorder="0" applyAlignment="0" applyProtection="0">
      <alignment vertical="center"/>
    </xf>
    <xf numFmtId="0" fontId="18" fillId="37"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18" fillId="9"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cellStyleXfs>
  <cellXfs count="80">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4"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7" borderId="5" xfId="0" applyFont="1" applyFill="1" applyBorder="1" applyAlignment="1">
      <alignment horizontal="center" vertical="center" wrapText="1"/>
    </xf>
    <xf numFmtId="0" fontId="7" fillId="8" borderId="5" xfId="0" applyFont="1" applyFill="1" applyBorder="1" applyAlignment="1">
      <alignment horizontal="center" vertical="center"/>
    </xf>
    <xf numFmtId="0" fontId="8" fillId="9"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8" borderId="10" xfId="0" applyFont="1" applyFill="1" applyBorder="1" applyAlignment="1">
      <alignment horizontal="left" vertical="top" wrapText="1"/>
    </xf>
    <xf numFmtId="0" fontId="9" fillId="9" borderId="10" xfId="0" applyFont="1" applyFill="1" applyBorder="1" applyAlignment="1">
      <alignment horizontal="left" vertical="top" wrapText="1"/>
    </xf>
    <xf numFmtId="0" fontId="8" fillId="8" borderId="10" xfId="0" applyFont="1" applyFill="1" applyBorder="1" applyAlignment="1">
      <alignment horizontal="left" vertical="top" wrapText="1"/>
    </xf>
    <xf numFmtId="0" fontId="9" fillId="9" borderId="10" xfId="0" applyFont="1" applyFill="1" applyBorder="1" applyAlignment="1">
      <alignment vertical="top" wrapText="1"/>
    </xf>
    <xf numFmtId="0" fontId="10" fillId="10" borderId="9" xfId="0" applyFont="1" applyFill="1" applyBorder="1" applyAlignment="1">
      <alignment horizontal="center" vertical="center"/>
    </xf>
    <xf numFmtId="0" fontId="10" fillId="10" borderId="8" xfId="0" applyFont="1" applyFill="1" applyBorder="1" applyAlignment="1">
      <alignment horizontal="center" vertical="center"/>
    </xf>
    <xf numFmtId="0" fontId="7" fillId="8" borderId="5" xfId="49" applyFont="1" applyFill="1" applyBorder="1" applyAlignment="1">
      <alignment horizontal="center" vertical="center"/>
    </xf>
    <xf numFmtId="0" fontId="8" fillId="9" borderId="10" xfId="49" applyFont="1" applyFill="1" applyBorder="1" applyAlignment="1">
      <alignment horizontal="left" vertical="center" wrapText="1"/>
    </xf>
    <xf numFmtId="0" fontId="11" fillId="8" borderId="10" xfId="0" applyFont="1" applyFill="1" applyBorder="1" applyAlignment="1">
      <alignment horizontal="left" vertical="center" wrapText="1"/>
    </xf>
    <xf numFmtId="0" fontId="12" fillId="8" borderId="10" xfId="0" applyFont="1" applyFill="1" applyBorder="1" applyAlignment="1">
      <alignment horizontal="left" vertical="center" wrapText="1"/>
    </xf>
    <xf numFmtId="0" fontId="13" fillId="8" borderId="0" xfId="0" applyFont="1" applyFill="1" applyAlignment="1">
      <alignment horizontal="justify" vertical="center"/>
    </xf>
    <xf numFmtId="0" fontId="11" fillId="8" borderId="5" xfId="0" applyFont="1" applyFill="1" applyBorder="1" applyAlignment="1">
      <alignment horizontal="left" vertical="center" wrapText="1"/>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1" borderId="5" xfId="0" applyFont="1" applyFill="1" applyBorder="1" applyAlignment="1">
      <alignment vertical="center" wrapText="1"/>
    </xf>
    <xf numFmtId="0" fontId="14" fillId="0" borderId="0" xfId="0" applyFont="1" applyAlignment="1">
      <alignment horizontal="center" vertical="center"/>
    </xf>
    <xf numFmtId="0" fontId="15" fillId="11" borderId="5" xfId="0" applyFont="1" applyFill="1" applyBorder="1" applyAlignment="1">
      <alignment vertical="center" wrapText="1"/>
    </xf>
    <xf numFmtId="0" fontId="9" fillId="11" borderId="5" xfId="0" applyFont="1" applyFill="1" applyBorder="1" applyAlignment="1">
      <alignment vertical="center" wrapText="1"/>
    </xf>
    <xf numFmtId="0" fontId="8" fillId="11" borderId="5" xfId="0" applyFont="1" applyFill="1" applyBorder="1" applyAlignment="1">
      <alignment vertical="top" wrapText="1"/>
    </xf>
    <xf numFmtId="0" fontId="6" fillId="7" borderId="9" xfId="0" applyFont="1" applyFill="1" applyBorder="1" applyAlignment="1">
      <alignment horizontal="left" vertical="center" wrapText="1"/>
    </xf>
    <xf numFmtId="0" fontId="6" fillId="7" borderId="9" xfId="0" applyFont="1" applyFill="1" applyBorder="1" applyAlignment="1">
      <alignment horizontal="center" vertical="center" wrapText="1"/>
    </xf>
    <xf numFmtId="0" fontId="8" fillId="8" borderId="10" xfId="49" applyFont="1" applyFill="1" applyBorder="1" applyAlignment="1">
      <alignment horizontal="left" vertical="center" wrapText="1"/>
    </xf>
    <xf numFmtId="0" fontId="10" fillId="12" borderId="9" xfId="0" applyFont="1" applyFill="1" applyBorder="1" applyAlignment="1">
      <alignment horizontal="center" vertical="center"/>
    </xf>
    <xf numFmtId="0" fontId="6" fillId="12" borderId="9" xfId="0" applyFont="1" applyFill="1" applyBorder="1" applyAlignment="1">
      <alignment horizontal="center" vertical="center" wrapText="1"/>
    </xf>
    <xf numFmtId="0" fontId="10" fillId="12" borderId="8" xfId="0" applyFont="1" applyFill="1" applyBorder="1" applyAlignment="1">
      <alignment horizontal="center" vertical="center"/>
    </xf>
    <xf numFmtId="0" fontId="6" fillId="12" borderId="8"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8" fillId="8" borderId="10" xfId="49" applyFont="1" applyFill="1" applyBorder="1" applyAlignment="1">
      <alignment horizontal="left" vertical="top" wrapText="1"/>
    </xf>
    <xf numFmtId="0" fontId="10" fillId="10" borderId="7" xfId="0" applyFont="1" applyFill="1" applyBorder="1" applyAlignment="1">
      <alignment horizontal="center" vertical="center"/>
    </xf>
    <xf numFmtId="0" fontId="10" fillId="10"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0" fillId="0" borderId="5" xfId="0" applyBorder="1" applyAlignment="1">
      <alignment horizontal="center" vertical="center" wrapText="1"/>
    </xf>
    <xf numFmtId="0" fontId="10" fillId="10" borderId="5" xfId="0" applyFont="1" applyFill="1" applyBorder="1" applyAlignment="1">
      <alignment horizontal="center" vertical="center"/>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Font="1" applyAlignment="1">
      <alignment vertical="center" wrapText="1"/>
    </xf>
    <xf numFmtId="0" fontId="16"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17" fillId="0" borderId="5" xfId="0" applyFont="1" applyBorder="1" applyAlignment="1">
      <alignment horizontal="center" vertical="center"/>
    </xf>
    <xf numFmtId="0" fontId="16" fillId="0" borderId="5" xfId="0" applyFont="1" applyBorder="1" applyAlignment="1">
      <alignment horizontal="justify" vertical="center" wrapText="1"/>
    </xf>
    <xf numFmtId="0" fontId="2" fillId="0" borderId="5" xfId="0" applyFont="1" applyBorder="1">
      <alignment vertical="center"/>
    </xf>
    <xf numFmtId="0" fontId="17" fillId="0" borderId="5" xfId="0" applyFont="1" applyBorder="1">
      <alignment vertical="center"/>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4410690" y="58245375"/>
          <a:ext cx="4810125" cy="2197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8"/>
  <sheetViews>
    <sheetView tabSelected="1" zoomScale="115" zoomScaleNormal="115" topLeftCell="D75" workbookViewId="0">
      <selection activeCell="H77" sqref="H77"/>
    </sheetView>
  </sheetViews>
  <sheetFormatPr defaultColWidth="9" defaultRowHeight="14.25"/>
  <cols>
    <col min="4" max="4" width="84.1166666666667" style="2" customWidth="1"/>
    <col min="5" max="5" width="7.375" customWidth="1"/>
    <col min="6" max="6" width="7.125" customWidth="1"/>
    <col min="7" max="7" width="7.375" style="1" customWidth="1"/>
    <col min="8" max="8" width="54.5" customWidth="1"/>
    <col min="9" max="9" width="77.7666666666667" customWidth="1"/>
    <col min="10" max="10" width="12.6333333333333"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t="s">
        <v>3</v>
      </c>
      <c r="C3" s="11"/>
      <c r="D3" s="12"/>
      <c r="E3" s="11"/>
      <c r="F3" s="11"/>
      <c r="G3" s="13"/>
      <c r="H3" s="11"/>
      <c r="I3" s="39"/>
    </row>
    <row r="4" ht="28.5" spans="1:10">
      <c r="A4" s="14" t="s">
        <v>4</v>
      </c>
      <c r="B4" s="15" t="s">
        <v>5</v>
      </c>
      <c r="C4" s="14" t="s">
        <v>6</v>
      </c>
      <c r="D4" s="16" t="s">
        <v>7</v>
      </c>
      <c r="E4" s="17" t="s">
        <v>8</v>
      </c>
      <c r="F4" s="17" t="s">
        <v>9</v>
      </c>
      <c r="G4" s="17" t="s">
        <v>10</v>
      </c>
      <c r="H4" s="18" t="s">
        <v>11</v>
      </c>
      <c r="I4" s="18" t="s">
        <v>12</v>
      </c>
      <c r="J4" s="40" t="s">
        <v>13</v>
      </c>
    </row>
    <row r="5" ht="252" spans="1:10">
      <c r="A5" s="19" t="s">
        <v>14</v>
      </c>
      <c r="B5" s="20" t="s">
        <v>15</v>
      </c>
      <c r="C5" s="20" t="s">
        <v>16</v>
      </c>
      <c r="D5" s="21" t="s">
        <v>17</v>
      </c>
      <c r="E5" s="22">
        <v>1</v>
      </c>
      <c r="F5" s="22" t="s">
        <v>18</v>
      </c>
      <c r="G5" s="23">
        <v>100</v>
      </c>
      <c r="H5" s="24" t="s">
        <v>19</v>
      </c>
      <c r="I5" s="41" t="s">
        <v>20</v>
      </c>
      <c r="J5" s="42">
        <f>E5*G5/100</f>
        <v>1</v>
      </c>
    </row>
    <row r="6" ht="312" spans="1:10">
      <c r="A6" s="25"/>
      <c r="B6" s="26"/>
      <c r="C6" s="26"/>
      <c r="D6" s="21" t="s">
        <v>21</v>
      </c>
      <c r="E6" s="22">
        <v>3</v>
      </c>
      <c r="F6" s="22" t="s">
        <v>22</v>
      </c>
      <c r="G6" s="23">
        <v>100</v>
      </c>
      <c r="H6" s="27" t="s">
        <v>23</v>
      </c>
      <c r="I6" s="41" t="s">
        <v>24</v>
      </c>
      <c r="J6" s="42">
        <f t="shared" ref="J6:J37" si="0">E6*G6/100</f>
        <v>3</v>
      </c>
    </row>
    <row r="7" ht="30" customHeight="1" spans="1:10">
      <c r="A7" s="25"/>
      <c r="B7" s="26"/>
      <c r="C7" s="26"/>
      <c r="D7" s="21" t="s">
        <v>25</v>
      </c>
      <c r="E7" s="22">
        <v>0</v>
      </c>
      <c r="F7" s="22"/>
      <c r="G7" s="23">
        <v>95</v>
      </c>
      <c r="H7" s="24" t="s">
        <v>26</v>
      </c>
      <c r="I7" s="41"/>
      <c r="J7" s="42">
        <f t="shared" si="0"/>
        <v>0</v>
      </c>
    </row>
    <row r="8" ht="52" customHeight="1" spans="1:10">
      <c r="A8" s="25"/>
      <c r="B8" s="26"/>
      <c r="C8" s="26"/>
      <c r="D8" s="21" t="s">
        <v>27</v>
      </c>
      <c r="E8" s="22">
        <v>1</v>
      </c>
      <c r="F8" s="22" t="s">
        <v>28</v>
      </c>
      <c r="G8" s="23">
        <v>98</v>
      </c>
      <c r="H8" s="28" t="s">
        <v>29</v>
      </c>
      <c r="I8" s="43"/>
      <c r="J8" s="42">
        <f t="shared" si="0"/>
        <v>0.98</v>
      </c>
    </row>
    <row r="9" ht="99" customHeight="1" spans="1:10">
      <c r="A9" s="25"/>
      <c r="B9" s="26"/>
      <c r="C9" s="26"/>
      <c r="D9" s="21" t="s">
        <v>30</v>
      </c>
      <c r="E9" s="22">
        <v>1</v>
      </c>
      <c r="F9" s="22" t="s">
        <v>31</v>
      </c>
      <c r="G9" s="23">
        <v>99</v>
      </c>
      <c r="H9" s="27" t="s">
        <v>32</v>
      </c>
      <c r="I9" s="43"/>
      <c r="J9" s="42">
        <f t="shared" si="0"/>
        <v>0.99</v>
      </c>
    </row>
    <row r="10" ht="68" customHeight="1" spans="1:10">
      <c r="A10" s="25"/>
      <c r="B10" s="26"/>
      <c r="C10" s="26"/>
      <c r="D10" s="21" t="s">
        <v>33</v>
      </c>
      <c r="E10" s="22">
        <v>1</v>
      </c>
      <c r="F10" s="22" t="s">
        <v>34</v>
      </c>
      <c r="G10" s="23">
        <v>100</v>
      </c>
      <c r="H10" s="27" t="s">
        <v>35</v>
      </c>
      <c r="I10" s="43"/>
      <c r="J10" s="42">
        <f t="shared" si="0"/>
        <v>1</v>
      </c>
    </row>
    <row r="11" ht="187" customHeight="1" spans="1:10">
      <c r="A11" s="25"/>
      <c r="B11" s="26"/>
      <c r="C11" s="26"/>
      <c r="D11" s="21" t="s">
        <v>36</v>
      </c>
      <c r="E11" s="22">
        <v>1</v>
      </c>
      <c r="F11" s="22" t="s">
        <v>37</v>
      </c>
      <c r="G11" s="23">
        <v>98</v>
      </c>
      <c r="H11" s="27" t="s">
        <v>38</v>
      </c>
      <c r="I11" s="43"/>
      <c r="J11" s="42">
        <f t="shared" si="0"/>
        <v>0.98</v>
      </c>
    </row>
    <row r="12" ht="65" customHeight="1" spans="1:10">
      <c r="A12" s="25"/>
      <c r="B12" s="26"/>
      <c r="C12" s="26"/>
      <c r="D12" s="21" t="s">
        <v>39</v>
      </c>
      <c r="E12" s="22">
        <v>1</v>
      </c>
      <c r="F12" s="22" t="s">
        <v>40</v>
      </c>
      <c r="G12" s="23">
        <v>96</v>
      </c>
      <c r="H12" s="28" t="s">
        <v>41</v>
      </c>
      <c r="I12" s="43"/>
      <c r="J12" s="42">
        <f t="shared" si="0"/>
        <v>0.96</v>
      </c>
    </row>
    <row r="13" ht="117" customHeight="1" spans="1:10">
      <c r="A13" s="25"/>
      <c r="B13" s="26"/>
      <c r="C13" s="26"/>
      <c r="D13" s="21" t="s">
        <v>42</v>
      </c>
      <c r="E13" s="22">
        <v>1</v>
      </c>
      <c r="F13" s="22" t="s">
        <v>43</v>
      </c>
      <c r="G13" s="23">
        <v>98</v>
      </c>
      <c r="H13" s="27" t="s">
        <v>44</v>
      </c>
      <c r="I13" s="43"/>
      <c r="J13" s="42">
        <f t="shared" si="0"/>
        <v>0.98</v>
      </c>
    </row>
    <row r="14" ht="159" customHeight="1" spans="1:10">
      <c r="A14" s="25"/>
      <c r="B14" s="26"/>
      <c r="C14" s="26"/>
      <c r="D14" s="21" t="s">
        <v>45</v>
      </c>
      <c r="E14" s="22">
        <v>1</v>
      </c>
      <c r="F14" s="22" t="s">
        <v>46</v>
      </c>
      <c r="G14" s="23">
        <v>99</v>
      </c>
      <c r="H14" s="27" t="s">
        <v>47</v>
      </c>
      <c r="I14" s="43"/>
      <c r="J14" s="42">
        <f t="shared" si="0"/>
        <v>0.99</v>
      </c>
    </row>
    <row r="15" ht="76" customHeight="1" spans="1:10">
      <c r="A15" s="25"/>
      <c r="B15" s="26"/>
      <c r="C15" s="26"/>
      <c r="D15" s="21" t="s">
        <v>48</v>
      </c>
      <c r="E15" s="22">
        <v>1</v>
      </c>
      <c r="F15" s="22" t="s">
        <v>49</v>
      </c>
      <c r="G15" s="23">
        <v>98</v>
      </c>
      <c r="H15" s="27" t="s">
        <v>50</v>
      </c>
      <c r="I15" s="43"/>
      <c r="J15" s="42">
        <f t="shared" si="0"/>
        <v>0.98</v>
      </c>
    </row>
    <row r="16" ht="144" spans="1:10">
      <c r="A16" s="25"/>
      <c r="B16" s="20" t="s">
        <v>51</v>
      </c>
      <c r="C16" s="20" t="s">
        <v>52</v>
      </c>
      <c r="D16" s="21" t="s">
        <v>53</v>
      </c>
      <c r="E16" s="22">
        <v>1</v>
      </c>
      <c r="F16" s="22" t="s">
        <v>54</v>
      </c>
      <c r="G16" s="23">
        <v>100</v>
      </c>
      <c r="H16" s="29" t="s">
        <v>55</v>
      </c>
      <c r="I16" s="41" t="s">
        <v>56</v>
      </c>
      <c r="J16" s="42">
        <f t="shared" si="0"/>
        <v>1</v>
      </c>
    </row>
    <row r="17" ht="96" spans="1:10">
      <c r="A17" s="25"/>
      <c r="B17" s="26"/>
      <c r="C17" s="26"/>
      <c r="D17" s="21" t="s">
        <v>57</v>
      </c>
      <c r="E17" s="22">
        <v>5</v>
      </c>
      <c r="F17" s="22" t="s">
        <v>58</v>
      </c>
      <c r="G17" s="23">
        <v>98</v>
      </c>
      <c r="H17" s="24" t="s">
        <v>59</v>
      </c>
      <c r="I17" s="41" t="s">
        <v>60</v>
      </c>
      <c r="J17" s="42">
        <f t="shared" si="0"/>
        <v>4.9</v>
      </c>
    </row>
    <row r="18" ht="39" customHeight="1" spans="1:10">
      <c r="A18" s="25"/>
      <c r="B18" s="26"/>
      <c r="C18" s="26"/>
      <c r="D18" s="21" t="s">
        <v>61</v>
      </c>
      <c r="E18" s="22">
        <v>1</v>
      </c>
      <c r="F18" s="22" t="s">
        <v>62</v>
      </c>
      <c r="G18" s="23">
        <v>96</v>
      </c>
      <c r="H18" s="28" t="s">
        <v>63</v>
      </c>
      <c r="I18" s="43"/>
      <c r="J18" s="42">
        <f t="shared" si="0"/>
        <v>0.96</v>
      </c>
    </row>
    <row r="19" ht="242" customHeight="1" spans="1:10">
      <c r="A19" s="25"/>
      <c r="B19" s="26"/>
      <c r="C19" s="26"/>
      <c r="D19" s="21" t="s">
        <v>64</v>
      </c>
      <c r="E19" s="22">
        <v>1</v>
      </c>
      <c r="F19" s="22" t="s">
        <v>65</v>
      </c>
      <c r="G19" s="23">
        <v>98</v>
      </c>
      <c r="H19" s="27" t="s">
        <v>66</v>
      </c>
      <c r="I19" s="43"/>
      <c r="J19" s="42">
        <f t="shared" si="0"/>
        <v>0.98</v>
      </c>
    </row>
    <row r="20" ht="43" customHeight="1" spans="1:10">
      <c r="A20" s="25"/>
      <c r="B20" s="26"/>
      <c r="C20" s="26"/>
      <c r="D20" s="21" t="s">
        <v>67</v>
      </c>
      <c r="E20" s="22">
        <v>1</v>
      </c>
      <c r="F20" s="22" t="s">
        <v>68</v>
      </c>
      <c r="G20" s="23">
        <v>96</v>
      </c>
      <c r="H20" s="28" t="s">
        <v>69</v>
      </c>
      <c r="I20" s="43"/>
      <c r="J20" s="42">
        <f t="shared" si="0"/>
        <v>0.96</v>
      </c>
    </row>
    <row r="21" ht="73" customHeight="1" spans="1:10">
      <c r="A21" s="25"/>
      <c r="B21" s="26"/>
      <c r="C21" s="26"/>
      <c r="D21" s="21" t="s">
        <v>70</v>
      </c>
      <c r="E21" s="22">
        <v>1</v>
      </c>
      <c r="F21" s="22" t="s">
        <v>71</v>
      </c>
      <c r="G21" s="23">
        <v>99</v>
      </c>
      <c r="H21" s="27" t="s">
        <v>72</v>
      </c>
      <c r="I21" s="43"/>
      <c r="J21" s="42">
        <f t="shared" si="0"/>
        <v>0.99</v>
      </c>
    </row>
    <row r="22" ht="48" customHeight="1" spans="1:10">
      <c r="A22" s="25"/>
      <c r="B22" s="26"/>
      <c r="C22" s="26"/>
      <c r="D22" s="21" t="s">
        <v>73</v>
      </c>
      <c r="E22" s="22">
        <v>1</v>
      </c>
      <c r="F22" s="22" t="s">
        <v>74</v>
      </c>
      <c r="G22" s="23">
        <v>97</v>
      </c>
      <c r="H22" s="28" t="s">
        <v>75</v>
      </c>
      <c r="I22" s="43"/>
      <c r="J22" s="42">
        <f t="shared" si="0"/>
        <v>0.97</v>
      </c>
    </row>
    <row r="23" ht="96" customHeight="1" spans="1:10">
      <c r="A23" s="25"/>
      <c r="B23" s="26"/>
      <c r="C23" s="26"/>
      <c r="D23" s="21" t="s">
        <v>76</v>
      </c>
      <c r="E23" s="22">
        <v>1</v>
      </c>
      <c r="F23" s="22" t="s">
        <v>77</v>
      </c>
      <c r="G23" s="23">
        <v>96</v>
      </c>
      <c r="H23" s="27" t="s">
        <v>78</v>
      </c>
      <c r="I23" s="43"/>
      <c r="J23" s="42">
        <f t="shared" si="0"/>
        <v>0.96</v>
      </c>
    </row>
    <row r="24" ht="51" customHeight="1" spans="1:10">
      <c r="A24" s="25"/>
      <c r="B24" s="26"/>
      <c r="C24" s="26"/>
      <c r="D24" s="21" t="s">
        <v>79</v>
      </c>
      <c r="E24" s="22">
        <v>1</v>
      </c>
      <c r="F24" s="22" t="s">
        <v>80</v>
      </c>
      <c r="G24" s="23">
        <v>97</v>
      </c>
      <c r="H24" s="30" t="s">
        <v>81</v>
      </c>
      <c r="I24" s="43"/>
      <c r="J24" s="42">
        <f t="shared" si="0"/>
        <v>0.97</v>
      </c>
    </row>
    <row r="25" ht="118" customHeight="1" spans="1:10">
      <c r="A25" s="25"/>
      <c r="B25" s="26"/>
      <c r="C25" s="26"/>
      <c r="D25" s="21" t="s">
        <v>82</v>
      </c>
      <c r="E25" s="22">
        <v>1</v>
      </c>
      <c r="F25" s="22" t="s">
        <v>83</v>
      </c>
      <c r="G25" s="23">
        <v>98</v>
      </c>
      <c r="H25" s="27" t="s">
        <v>84</v>
      </c>
      <c r="I25" s="43"/>
      <c r="J25" s="42">
        <f t="shared" si="0"/>
        <v>0.98</v>
      </c>
    </row>
    <row r="26" ht="36" spans="1:10">
      <c r="A26" s="25"/>
      <c r="B26" s="26"/>
      <c r="C26" s="26"/>
      <c r="D26" s="21" t="s">
        <v>85</v>
      </c>
      <c r="E26" s="22">
        <v>1</v>
      </c>
      <c r="F26" s="22" t="s">
        <v>86</v>
      </c>
      <c r="G26" s="23">
        <v>95</v>
      </c>
      <c r="H26" s="28" t="s">
        <v>87</v>
      </c>
      <c r="I26" s="43"/>
      <c r="J26" s="42">
        <f t="shared" si="0"/>
        <v>0.95</v>
      </c>
    </row>
    <row r="27" ht="180" spans="1:10">
      <c r="A27" s="25"/>
      <c r="B27" s="20" t="s">
        <v>88</v>
      </c>
      <c r="C27" s="20" t="s">
        <v>89</v>
      </c>
      <c r="D27" s="21" t="s">
        <v>90</v>
      </c>
      <c r="E27" s="22">
        <v>2</v>
      </c>
      <c r="F27" s="22" t="s">
        <v>91</v>
      </c>
      <c r="G27" s="23">
        <v>97</v>
      </c>
      <c r="H27" s="24" t="s">
        <v>92</v>
      </c>
      <c r="I27" s="41" t="s">
        <v>93</v>
      </c>
      <c r="J27" s="42">
        <f t="shared" si="0"/>
        <v>1.94</v>
      </c>
    </row>
    <row r="28" ht="96" spans="1:10">
      <c r="A28" s="25"/>
      <c r="B28" s="26"/>
      <c r="C28" s="26"/>
      <c r="D28" s="21" t="s">
        <v>94</v>
      </c>
      <c r="E28" s="22">
        <v>2</v>
      </c>
      <c r="F28" s="22" t="s">
        <v>95</v>
      </c>
      <c r="G28" s="23">
        <v>98</v>
      </c>
      <c r="H28" s="29" t="s">
        <v>96</v>
      </c>
      <c r="I28" s="41" t="s">
        <v>97</v>
      </c>
      <c r="J28" s="42">
        <f t="shared" si="0"/>
        <v>1.96</v>
      </c>
    </row>
    <row r="29" ht="96" spans="1:10">
      <c r="A29" s="25"/>
      <c r="B29" s="26"/>
      <c r="C29" s="26"/>
      <c r="D29" s="21" t="s">
        <v>98</v>
      </c>
      <c r="E29" s="22">
        <v>2</v>
      </c>
      <c r="F29" s="22" t="s">
        <v>99</v>
      </c>
      <c r="G29" s="23">
        <v>97</v>
      </c>
      <c r="H29" s="24" t="s">
        <v>100</v>
      </c>
      <c r="I29" s="41" t="s">
        <v>101</v>
      </c>
      <c r="J29" s="42">
        <f t="shared" si="0"/>
        <v>1.94</v>
      </c>
    </row>
    <row r="30" ht="111" customHeight="1" spans="1:10">
      <c r="A30" s="25"/>
      <c r="B30" s="26"/>
      <c r="C30" s="26"/>
      <c r="D30" s="21" t="s">
        <v>102</v>
      </c>
      <c r="E30" s="22">
        <v>2</v>
      </c>
      <c r="F30" s="22" t="s">
        <v>103</v>
      </c>
      <c r="G30" s="23">
        <v>98</v>
      </c>
      <c r="H30" s="28" t="s">
        <v>104</v>
      </c>
      <c r="I30" s="43"/>
      <c r="J30" s="42">
        <f t="shared" si="0"/>
        <v>1.96</v>
      </c>
    </row>
    <row r="31" ht="50" customHeight="1" spans="1:10">
      <c r="A31" s="25"/>
      <c r="B31" s="26"/>
      <c r="C31" s="26"/>
      <c r="D31" s="21" t="s">
        <v>105</v>
      </c>
      <c r="E31" s="22">
        <v>1</v>
      </c>
      <c r="F31" s="22" t="s">
        <v>106</v>
      </c>
      <c r="G31" s="23">
        <v>96</v>
      </c>
      <c r="H31" s="28" t="s">
        <v>107</v>
      </c>
      <c r="I31" s="43"/>
      <c r="J31" s="42">
        <f t="shared" si="0"/>
        <v>0.96</v>
      </c>
    </row>
    <row r="32" ht="50" customHeight="1" spans="1:10">
      <c r="A32" s="25"/>
      <c r="B32" s="26"/>
      <c r="C32" s="26"/>
      <c r="D32" s="21" t="s">
        <v>108</v>
      </c>
      <c r="E32" s="22">
        <v>1</v>
      </c>
      <c r="F32" s="22" t="s">
        <v>109</v>
      </c>
      <c r="G32" s="23">
        <v>95</v>
      </c>
      <c r="H32" s="28" t="s">
        <v>110</v>
      </c>
      <c r="I32" s="43"/>
      <c r="J32" s="42">
        <f t="shared" si="0"/>
        <v>0.95</v>
      </c>
    </row>
    <row r="33" ht="75" customHeight="1" spans="1:10">
      <c r="A33" s="25"/>
      <c r="B33" s="26"/>
      <c r="C33" s="26"/>
      <c r="D33" s="21" t="s">
        <v>111</v>
      </c>
      <c r="E33" s="22">
        <v>1</v>
      </c>
      <c r="F33" s="22" t="s">
        <v>112</v>
      </c>
      <c r="G33" s="23">
        <v>97</v>
      </c>
      <c r="H33" s="27" t="s">
        <v>113</v>
      </c>
      <c r="I33" s="43"/>
      <c r="J33" s="42">
        <f t="shared" si="0"/>
        <v>0.97</v>
      </c>
    </row>
    <row r="34" ht="92" customHeight="1" spans="1:10">
      <c r="A34" s="25"/>
      <c r="B34" s="26"/>
      <c r="C34" s="26"/>
      <c r="D34" s="21" t="s">
        <v>114</v>
      </c>
      <c r="E34" s="22">
        <v>1</v>
      </c>
      <c r="F34" s="22" t="s">
        <v>115</v>
      </c>
      <c r="G34" s="23">
        <v>98</v>
      </c>
      <c r="H34" s="27" t="s">
        <v>116</v>
      </c>
      <c r="I34" s="43"/>
      <c r="J34" s="42">
        <f t="shared" si="0"/>
        <v>0.98</v>
      </c>
    </row>
    <row r="35" ht="164" customHeight="1" spans="1:10">
      <c r="A35" s="25"/>
      <c r="B35" s="31" t="s">
        <v>117</v>
      </c>
      <c r="C35" s="20" t="s">
        <v>118</v>
      </c>
      <c r="D35" s="21" t="s">
        <v>119</v>
      </c>
      <c r="E35" s="22">
        <v>4</v>
      </c>
      <c r="F35" s="22" t="s">
        <v>120</v>
      </c>
      <c r="G35" s="23">
        <v>97</v>
      </c>
      <c r="H35" s="24" t="s">
        <v>121</v>
      </c>
      <c r="I35" s="41" t="s">
        <v>122</v>
      </c>
      <c r="J35" s="42">
        <f t="shared" si="0"/>
        <v>3.88</v>
      </c>
    </row>
    <row r="36" ht="72" spans="1:10">
      <c r="A36" s="25"/>
      <c r="B36" s="32"/>
      <c r="C36" s="26"/>
      <c r="D36" s="21" t="s">
        <v>123</v>
      </c>
      <c r="E36" s="22">
        <v>2</v>
      </c>
      <c r="F36" s="22" t="s">
        <v>124</v>
      </c>
      <c r="G36" s="23">
        <v>98</v>
      </c>
      <c r="H36" s="24" t="s">
        <v>125</v>
      </c>
      <c r="I36" s="41" t="s">
        <v>126</v>
      </c>
      <c r="J36" s="42">
        <f t="shared" si="0"/>
        <v>1.96</v>
      </c>
    </row>
    <row r="37" ht="181" customHeight="1" spans="1:10">
      <c r="A37" s="25"/>
      <c r="B37" s="32"/>
      <c r="C37" s="26"/>
      <c r="D37" s="21" t="s">
        <v>127</v>
      </c>
      <c r="E37" s="22">
        <v>1</v>
      </c>
      <c r="F37" s="22" t="s">
        <v>128</v>
      </c>
      <c r="G37" s="23">
        <v>97</v>
      </c>
      <c r="H37" s="28" t="s">
        <v>129</v>
      </c>
      <c r="I37" s="41"/>
      <c r="J37" s="42">
        <f t="shared" si="0"/>
        <v>0.97</v>
      </c>
    </row>
    <row r="38" ht="74" customHeight="1" spans="1:10">
      <c r="A38" s="25"/>
      <c r="B38" s="32"/>
      <c r="C38" s="26"/>
      <c r="D38" s="21" t="s">
        <v>130</v>
      </c>
      <c r="E38" s="22">
        <v>1</v>
      </c>
      <c r="F38" s="22" t="s">
        <v>131</v>
      </c>
      <c r="G38" s="23">
        <v>95</v>
      </c>
      <c r="H38" s="28" t="s">
        <v>132</v>
      </c>
      <c r="I38" s="41"/>
      <c r="J38" s="42">
        <f t="shared" ref="J38:J69" si="1">E38*G38/100</f>
        <v>0.95</v>
      </c>
    </row>
    <row r="39" ht="48" customHeight="1" spans="1:10">
      <c r="A39" s="25"/>
      <c r="B39" s="32"/>
      <c r="C39" s="26"/>
      <c r="D39" s="21" t="s">
        <v>133</v>
      </c>
      <c r="E39" s="22">
        <v>1</v>
      </c>
      <c r="F39" s="22" t="s">
        <v>134</v>
      </c>
      <c r="G39" s="23">
        <v>97</v>
      </c>
      <c r="H39" s="28" t="s">
        <v>135</v>
      </c>
      <c r="I39" s="41"/>
      <c r="J39" s="42">
        <f t="shared" si="1"/>
        <v>0.97</v>
      </c>
    </row>
    <row r="40" ht="93" customHeight="1" spans="1:10">
      <c r="A40" s="25"/>
      <c r="B40" s="32"/>
      <c r="C40" s="26"/>
      <c r="D40" s="21" t="s">
        <v>136</v>
      </c>
      <c r="E40" s="22">
        <v>1</v>
      </c>
      <c r="F40" s="22" t="s">
        <v>137</v>
      </c>
      <c r="G40" s="23">
        <v>96</v>
      </c>
      <c r="H40" s="27" t="s">
        <v>138</v>
      </c>
      <c r="I40" s="41"/>
      <c r="J40" s="42">
        <f t="shared" si="1"/>
        <v>0.96</v>
      </c>
    </row>
    <row r="41" ht="48" customHeight="1" spans="1:10">
      <c r="A41" s="25"/>
      <c r="B41" s="32"/>
      <c r="C41" s="26"/>
      <c r="D41" s="21" t="s">
        <v>139</v>
      </c>
      <c r="E41" s="22">
        <v>1</v>
      </c>
      <c r="F41" s="22" t="s">
        <v>140</v>
      </c>
      <c r="G41" s="23">
        <v>97</v>
      </c>
      <c r="H41" s="27" t="s">
        <v>141</v>
      </c>
      <c r="I41" s="41"/>
      <c r="J41" s="42">
        <f t="shared" si="1"/>
        <v>0.97</v>
      </c>
    </row>
    <row r="42" ht="67" customHeight="1" spans="1:10">
      <c r="A42" s="25"/>
      <c r="B42" s="32"/>
      <c r="C42" s="26"/>
      <c r="D42" s="21" t="s">
        <v>142</v>
      </c>
      <c r="E42" s="22">
        <v>1</v>
      </c>
      <c r="F42" s="22" t="s">
        <v>143</v>
      </c>
      <c r="G42" s="23">
        <v>98</v>
      </c>
      <c r="H42" s="28" t="s">
        <v>144</v>
      </c>
      <c r="I42" s="43"/>
      <c r="J42" s="42">
        <f t="shared" si="1"/>
        <v>0.98</v>
      </c>
    </row>
    <row r="43" ht="240" spans="1:10">
      <c r="A43" s="25"/>
      <c r="B43" s="31" t="s">
        <v>145</v>
      </c>
      <c r="C43" s="20" t="s">
        <v>146</v>
      </c>
      <c r="D43" s="21" t="s">
        <v>147</v>
      </c>
      <c r="E43" s="22">
        <v>1</v>
      </c>
      <c r="F43" s="22" t="s">
        <v>148</v>
      </c>
      <c r="G43" s="23">
        <v>96</v>
      </c>
      <c r="H43" s="29" t="s">
        <v>149</v>
      </c>
      <c r="I43" s="41" t="s">
        <v>150</v>
      </c>
      <c r="J43" s="42">
        <f t="shared" si="1"/>
        <v>0.96</v>
      </c>
    </row>
    <row r="44" ht="192" spans="1:10">
      <c r="A44" s="25"/>
      <c r="B44" s="32"/>
      <c r="C44" s="26"/>
      <c r="D44" s="21" t="s">
        <v>151</v>
      </c>
      <c r="E44" s="22">
        <v>6</v>
      </c>
      <c r="F44" s="22" t="s">
        <v>152</v>
      </c>
      <c r="G44" s="23">
        <v>97</v>
      </c>
      <c r="H44" s="29" t="s">
        <v>153</v>
      </c>
      <c r="I44" s="41" t="s">
        <v>154</v>
      </c>
      <c r="J44" s="42">
        <f t="shared" si="1"/>
        <v>5.82</v>
      </c>
    </row>
    <row r="45" ht="150" customHeight="1" spans="1:10">
      <c r="A45" s="25"/>
      <c r="B45" s="32"/>
      <c r="C45" s="26"/>
      <c r="D45" s="21" t="s">
        <v>155</v>
      </c>
      <c r="E45" s="22">
        <v>1</v>
      </c>
      <c r="F45" s="22" t="s">
        <v>156</v>
      </c>
      <c r="G45" s="23">
        <v>98</v>
      </c>
      <c r="H45" s="27" t="s">
        <v>157</v>
      </c>
      <c r="I45" s="44" t="s">
        <v>158</v>
      </c>
      <c r="J45" s="42">
        <f t="shared" si="1"/>
        <v>0.98</v>
      </c>
    </row>
    <row r="46" ht="206" customHeight="1" spans="1:10">
      <c r="A46" s="25"/>
      <c r="B46" s="20" t="s">
        <v>159</v>
      </c>
      <c r="C46" s="20" t="s">
        <v>160</v>
      </c>
      <c r="D46" s="21" t="s">
        <v>161</v>
      </c>
      <c r="E46" s="22">
        <v>2</v>
      </c>
      <c r="F46" s="22" t="s">
        <v>162</v>
      </c>
      <c r="G46" s="33">
        <v>97</v>
      </c>
      <c r="H46" s="34" t="s">
        <v>163</v>
      </c>
      <c r="I46" s="45" t="s">
        <v>164</v>
      </c>
      <c r="J46" s="42">
        <f t="shared" si="1"/>
        <v>1.94</v>
      </c>
    </row>
    <row r="47" ht="60" spans="1:10">
      <c r="A47" s="25"/>
      <c r="B47" s="26"/>
      <c r="C47" s="26"/>
      <c r="D47" s="21" t="s">
        <v>165</v>
      </c>
      <c r="E47" s="22">
        <v>1</v>
      </c>
      <c r="F47" s="22" t="s">
        <v>166</v>
      </c>
      <c r="G47" s="33">
        <v>97</v>
      </c>
      <c r="H47" s="35" t="s">
        <v>167</v>
      </c>
      <c r="I47" s="41" t="s">
        <v>168</v>
      </c>
      <c r="J47" s="42">
        <f t="shared" si="1"/>
        <v>0.97</v>
      </c>
    </row>
    <row r="48" ht="122" customHeight="1" spans="1:10">
      <c r="A48" s="25"/>
      <c r="B48" s="26"/>
      <c r="C48" s="26"/>
      <c r="D48" s="21" t="s">
        <v>169</v>
      </c>
      <c r="E48" s="22">
        <v>1</v>
      </c>
      <c r="F48" s="22" t="s">
        <v>170</v>
      </c>
      <c r="G48" s="33">
        <v>98</v>
      </c>
      <c r="H48" s="36" t="s">
        <v>171</v>
      </c>
      <c r="I48" s="41" t="s">
        <v>172</v>
      </c>
      <c r="J48" s="42">
        <f t="shared" si="1"/>
        <v>0.98</v>
      </c>
    </row>
    <row r="49" ht="24" spans="1:10">
      <c r="A49" s="25"/>
      <c r="B49" s="26"/>
      <c r="C49" s="26"/>
      <c r="D49" s="21" t="s">
        <v>173</v>
      </c>
      <c r="E49" s="22">
        <v>1</v>
      </c>
      <c r="F49" s="22" t="s">
        <v>174</v>
      </c>
      <c r="G49" s="33">
        <v>97</v>
      </c>
      <c r="H49" s="35" t="s">
        <v>175</v>
      </c>
      <c r="I49" s="41" t="s">
        <v>176</v>
      </c>
      <c r="J49" s="42">
        <f t="shared" si="1"/>
        <v>0.97</v>
      </c>
    </row>
    <row r="50" ht="96" spans="1:10">
      <c r="A50" s="25"/>
      <c r="B50" s="20" t="s">
        <v>177</v>
      </c>
      <c r="C50" s="20" t="s">
        <v>178</v>
      </c>
      <c r="D50" s="21" t="s">
        <v>179</v>
      </c>
      <c r="E50" s="22">
        <v>1</v>
      </c>
      <c r="F50" s="22" t="s">
        <v>180</v>
      </c>
      <c r="G50" s="23">
        <v>98</v>
      </c>
      <c r="H50" s="35" t="s">
        <v>181</v>
      </c>
      <c r="I50" s="41" t="s">
        <v>182</v>
      </c>
      <c r="J50" s="42">
        <f t="shared" si="1"/>
        <v>0.98</v>
      </c>
    </row>
    <row r="51" ht="228" spans="1:10">
      <c r="A51" s="25"/>
      <c r="B51" s="26"/>
      <c r="C51" s="26"/>
      <c r="D51" s="21" t="s">
        <v>183</v>
      </c>
      <c r="E51" s="22">
        <v>2</v>
      </c>
      <c r="F51" s="22" t="s">
        <v>184</v>
      </c>
      <c r="G51" s="23">
        <v>99</v>
      </c>
      <c r="H51" s="35" t="s">
        <v>185</v>
      </c>
      <c r="I51" s="41" t="s">
        <v>186</v>
      </c>
      <c r="J51" s="42">
        <f t="shared" si="1"/>
        <v>1.98</v>
      </c>
    </row>
    <row r="52" ht="132" spans="1:10">
      <c r="A52" s="25"/>
      <c r="B52" s="26"/>
      <c r="C52" s="26"/>
      <c r="D52" s="21" t="s">
        <v>187</v>
      </c>
      <c r="E52" s="22">
        <v>3</v>
      </c>
      <c r="F52" s="22" t="s">
        <v>188</v>
      </c>
      <c r="G52" s="23">
        <v>96</v>
      </c>
      <c r="H52" s="35" t="s">
        <v>189</v>
      </c>
      <c r="I52" s="41" t="s">
        <v>190</v>
      </c>
      <c r="J52" s="42">
        <f t="shared" si="1"/>
        <v>2.88</v>
      </c>
    </row>
    <row r="53" ht="105" customHeight="1" spans="1:10">
      <c r="A53" s="25"/>
      <c r="B53" s="26"/>
      <c r="C53" s="26"/>
      <c r="D53" s="21" t="s">
        <v>191</v>
      </c>
      <c r="E53" s="22">
        <v>1</v>
      </c>
      <c r="F53" s="22" t="s">
        <v>192</v>
      </c>
      <c r="G53" s="23">
        <v>96</v>
      </c>
      <c r="H53" s="35" t="s">
        <v>193</v>
      </c>
      <c r="I53" s="43"/>
      <c r="J53" s="42">
        <f t="shared" si="1"/>
        <v>0.96</v>
      </c>
    </row>
    <row r="54" ht="58" customHeight="1" spans="1:10">
      <c r="A54" s="25"/>
      <c r="B54" s="26"/>
      <c r="C54" s="26"/>
      <c r="D54" s="21" t="s">
        <v>194</v>
      </c>
      <c r="E54" s="22">
        <v>1</v>
      </c>
      <c r="F54" s="22" t="s">
        <v>195</v>
      </c>
      <c r="G54" s="23">
        <v>95</v>
      </c>
      <c r="H54" s="35" t="s">
        <v>196</v>
      </c>
      <c r="I54" s="43"/>
      <c r="J54" s="42">
        <f t="shared" si="1"/>
        <v>0.95</v>
      </c>
    </row>
    <row r="55" ht="41" customHeight="1" spans="1:10">
      <c r="A55" s="25"/>
      <c r="B55" s="26"/>
      <c r="C55" s="26"/>
      <c r="D55" s="21" t="s">
        <v>197</v>
      </c>
      <c r="E55" s="22">
        <v>1</v>
      </c>
      <c r="F55" s="22" t="s">
        <v>198</v>
      </c>
      <c r="G55" s="23">
        <v>95</v>
      </c>
      <c r="H55" s="35" t="s">
        <v>199</v>
      </c>
      <c r="I55" s="43"/>
      <c r="J55" s="42">
        <f t="shared" si="1"/>
        <v>0.95</v>
      </c>
    </row>
    <row r="56" ht="48.75" spans="1:10">
      <c r="A56" s="19" t="s">
        <v>200</v>
      </c>
      <c r="B56" s="31" t="s">
        <v>201</v>
      </c>
      <c r="C56" s="20" t="s">
        <v>202</v>
      </c>
      <c r="D56" s="21" t="s">
        <v>203</v>
      </c>
      <c r="E56" s="22">
        <v>1</v>
      </c>
      <c r="F56" s="22" t="s">
        <v>204</v>
      </c>
      <c r="G56" s="33">
        <v>98</v>
      </c>
      <c r="H56" s="37" t="s">
        <v>205</v>
      </c>
      <c r="I56" s="41" t="s">
        <v>206</v>
      </c>
      <c r="J56" s="42">
        <f t="shared" si="1"/>
        <v>0.98</v>
      </c>
    </row>
    <row r="57" ht="60" spans="1:10">
      <c r="A57" s="25"/>
      <c r="B57" s="32"/>
      <c r="C57" s="26"/>
      <c r="D57" s="21" t="s">
        <v>207</v>
      </c>
      <c r="E57" s="22">
        <v>2</v>
      </c>
      <c r="F57" s="22" t="s">
        <v>208</v>
      </c>
      <c r="G57" s="33">
        <v>97</v>
      </c>
      <c r="H57" s="35" t="s">
        <v>209</v>
      </c>
      <c r="I57" s="41" t="s">
        <v>210</v>
      </c>
      <c r="J57" s="42">
        <f t="shared" si="1"/>
        <v>1.94</v>
      </c>
    </row>
    <row r="58" ht="144" spans="1:10">
      <c r="A58" s="25"/>
      <c r="B58" s="32"/>
      <c r="C58" s="26"/>
      <c r="D58" s="21" t="s">
        <v>211</v>
      </c>
      <c r="E58" s="22">
        <v>1</v>
      </c>
      <c r="F58" s="22" t="s">
        <v>212</v>
      </c>
      <c r="G58" s="33">
        <v>98</v>
      </c>
      <c r="H58" s="35" t="s">
        <v>213</v>
      </c>
      <c r="I58" s="41" t="s">
        <v>214</v>
      </c>
      <c r="J58" s="42">
        <f t="shared" si="1"/>
        <v>0.98</v>
      </c>
    </row>
    <row r="59" ht="47" customHeight="1" spans="1:10">
      <c r="A59" s="25"/>
      <c r="B59" s="32"/>
      <c r="C59" s="26"/>
      <c r="D59" s="21" t="s">
        <v>215</v>
      </c>
      <c r="E59" s="22">
        <v>1</v>
      </c>
      <c r="F59" s="22" t="s">
        <v>216</v>
      </c>
      <c r="G59" s="33">
        <v>96</v>
      </c>
      <c r="H59" s="36" t="s">
        <v>217</v>
      </c>
      <c r="I59" s="41" t="s">
        <v>218</v>
      </c>
      <c r="J59" s="42">
        <f t="shared" si="1"/>
        <v>0.96</v>
      </c>
    </row>
    <row r="60" ht="36" spans="1:10">
      <c r="A60" s="25"/>
      <c r="B60" s="32"/>
      <c r="C60" s="26"/>
      <c r="D60" s="21" t="s">
        <v>219</v>
      </c>
      <c r="E60" s="22">
        <v>1</v>
      </c>
      <c r="F60" s="22" t="s">
        <v>220</v>
      </c>
      <c r="G60" s="33">
        <v>97</v>
      </c>
      <c r="H60" s="38" t="s">
        <v>221</v>
      </c>
      <c r="I60" s="41" t="s">
        <v>222</v>
      </c>
      <c r="J60" s="42">
        <f t="shared" si="1"/>
        <v>0.97</v>
      </c>
    </row>
    <row r="61" ht="84" spans="1:10">
      <c r="A61" s="25"/>
      <c r="B61" s="31" t="s">
        <v>223</v>
      </c>
      <c r="C61" s="20" t="s">
        <v>224</v>
      </c>
      <c r="D61" s="21" t="s">
        <v>225</v>
      </c>
      <c r="E61" s="22">
        <v>1.5</v>
      </c>
      <c r="F61" s="22" t="s">
        <v>226</v>
      </c>
      <c r="G61" s="33">
        <v>99</v>
      </c>
      <c r="H61" s="35" t="s">
        <v>227</v>
      </c>
      <c r="I61" s="41" t="s">
        <v>228</v>
      </c>
      <c r="J61" s="42">
        <f t="shared" si="1"/>
        <v>1.485</v>
      </c>
    </row>
    <row r="62" ht="192" spans="1:10">
      <c r="A62" s="25"/>
      <c r="B62" s="32"/>
      <c r="C62" s="26"/>
      <c r="D62" s="21" t="s">
        <v>229</v>
      </c>
      <c r="E62" s="22">
        <v>1.5</v>
      </c>
      <c r="F62" s="22" t="s">
        <v>230</v>
      </c>
      <c r="G62" s="33">
        <v>98</v>
      </c>
      <c r="H62" s="35" t="s">
        <v>231</v>
      </c>
      <c r="I62" s="41" t="s">
        <v>232</v>
      </c>
      <c r="J62" s="42">
        <f t="shared" si="1"/>
        <v>1.47</v>
      </c>
    </row>
    <row r="63" ht="84" spans="1:10">
      <c r="A63" s="25"/>
      <c r="B63" s="32"/>
      <c r="C63" s="26"/>
      <c r="D63" s="21" t="s">
        <v>233</v>
      </c>
      <c r="E63" s="22">
        <v>1.5</v>
      </c>
      <c r="F63" s="22" t="s">
        <v>234</v>
      </c>
      <c r="G63" s="33">
        <v>98</v>
      </c>
      <c r="H63" s="35" t="s">
        <v>235</v>
      </c>
      <c r="I63" s="41" t="s">
        <v>236</v>
      </c>
      <c r="J63" s="42">
        <f t="shared" si="1"/>
        <v>1.47</v>
      </c>
    </row>
    <row r="64" ht="168" spans="1:10">
      <c r="A64" s="25"/>
      <c r="B64" s="32"/>
      <c r="C64" s="26"/>
      <c r="D64" s="21" t="s">
        <v>237</v>
      </c>
      <c r="E64" s="22">
        <v>1.5</v>
      </c>
      <c r="F64" s="22" t="s">
        <v>238</v>
      </c>
      <c r="G64" s="33">
        <v>97</v>
      </c>
      <c r="H64" s="35" t="s">
        <v>239</v>
      </c>
      <c r="I64" s="41" t="s">
        <v>240</v>
      </c>
      <c r="J64" s="42">
        <f t="shared" si="1"/>
        <v>1.455</v>
      </c>
    </row>
    <row r="65" ht="32" customHeight="1" spans="1:10">
      <c r="A65" s="25"/>
      <c r="B65" s="32"/>
      <c r="C65" s="26"/>
      <c r="D65" s="21" t="s">
        <v>241</v>
      </c>
      <c r="E65" s="22">
        <v>1</v>
      </c>
      <c r="F65" s="22" t="s">
        <v>242</v>
      </c>
      <c r="G65" s="33">
        <v>95</v>
      </c>
      <c r="H65" s="35" t="s">
        <v>243</v>
      </c>
      <c r="I65" s="43"/>
      <c r="J65" s="42">
        <f t="shared" si="1"/>
        <v>0.95</v>
      </c>
    </row>
    <row r="66" ht="63" customHeight="1" spans="1:10">
      <c r="A66" s="25"/>
      <c r="B66" s="32"/>
      <c r="C66" s="26"/>
      <c r="D66" s="21" t="s">
        <v>244</v>
      </c>
      <c r="E66" s="22">
        <v>1</v>
      </c>
      <c r="F66" s="22" t="s">
        <v>245</v>
      </c>
      <c r="G66" s="33">
        <v>97</v>
      </c>
      <c r="H66" s="35" t="s">
        <v>246</v>
      </c>
      <c r="I66" s="43"/>
      <c r="J66" s="42">
        <f t="shared" si="1"/>
        <v>0.97</v>
      </c>
    </row>
    <row r="67" ht="32" customHeight="1" spans="1:10">
      <c r="A67" s="25"/>
      <c r="B67" s="32"/>
      <c r="C67" s="26"/>
      <c r="D67" s="21" t="s">
        <v>247</v>
      </c>
      <c r="E67" s="22">
        <v>1</v>
      </c>
      <c r="F67" s="22" t="s">
        <v>248</v>
      </c>
      <c r="G67" s="33">
        <v>98</v>
      </c>
      <c r="H67" s="35" t="s">
        <v>249</v>
      </c>
      <c r="I67" s="43"/>
      <c r="J67" s="42">
        <f t="shared" si="1"/>
        <v>0.98</v>
      </c>
    </row>
    <row r="68" ht="213" customHeight="1" spans="1:10">
      <c r="A68" s="25"/>
      <c r="B68" s="32"/>
      <c r="C68" s="26"/>
      <c r="D68" s="21" t="s">
        <v>250</v>
      </c>
      <c r="E68" s="22">
        <v>1</v>
      </c>
      <c r="F68" s="22" t="s">
        <v>251</v>
      </c>
      <c r="G68" s="33">
        <v>96</v>
      </c>
      <c r="H68" s="35" t="s">
        <v>252</v>
      </c>
      <c r="I68" s="43"/>
      <c r="J68" s="42">
        <f t="shared" si="1"/>
        <v>0.96</v>
      </c>
    </row>
    <row r="69" ht="36" spans="1:10">
      <c r="A69" s="25"/>
      <c r="B69" s="31" t="s">
        <v>253</v>
      </c>
      <c r="C69" s="20" t="s">
        <v>254</v>
      </c>
      <c r="D69" s="21" t="s">
        <v>255</v>
      </c>
      <c r="E69" s="22">
        <v>1</v>
      </c>
      <c r="F69" s="22" t="s">
        <v>256</v>
      </c>
      <c r="G69" s="23">
        <v>95</v>
      </c>
      <c r="H69" s="35" t="s">
        <v>257</v>
      </c>
      <c r="I69" s="41" t="s">
        <v>258</v>
      </c>
      <c r="J69" s="42">
        <f t="shared" si="1"/>
        <v>0.95</v>
      </c>
    </row>
    <row r="70" ht="36" spans="1:10">
      <c r="A70" s="25"/>
      <c r="B70" s="32"/>
      <c r="C70" s="26"/>
      <c r="D70" s="21" t="s">
        <v>259</v>
      </c>
      <c r="E70" s="22">
        <v>3</v>
      </c>
      <c r="F70" s="22" t="s">
        <v>260</v>
      </c>
      <c r="G70" s="33">
        <v>96</v>
      </c>
      <c r="H70" s="35" t="s">
        <v>261</v>
      </c>
      <c r="I70" s="41" t="s">
        <v>262</v>
      </c>
      <c r="J70" s="42">
        <f t="shared" ref="J70:J100" si="2">E70*G70/100</f>
        <v>2.88</v>
      </c>
    </row>
    <row r="71" ht="48" spans="1:10">
      <c r="A71" s="25"/>
      <c r="B71" s="31" t="s">
        <v>263</v>
      </c>
      <c r="C71" s="20" t="s">
        <v>264</v>
      </c>
      <c r="D71" s="46" t="s">
        <v>265</v>
      </c>
      <c r="E71" s="47">
        <v>1</v>
      </c>
      <c r="F71" s="22" t="s">
        <v>266</v>
      </c>
      <c r="G71" s="33">
        <v>96</v>
      </c>
      <c r="H71" s="48" t="s">
        <v>267</v>
      </c>
      <c r="I71" s="41" t="s">
        <v>268</v>
      </c>
      <c r="J71" s="42">
        <f t="shared" si="2"/>
        <v>0.96</v>
      </c>
    </row>
    <row r="72" ht="156" spans="1:10">
      <c r="A72" s="25"/>
      <c r="B72" s="32"/>
      <c r="C72" s="26"/>
      <c r="D72" s="46" t="s">
        <v>269</v>
      </c>
      <c r="E72" s="47">
        <v>1</v>
      </c>
      <c r="F72" s="22" t="s">
        <v>270</v>
      </c>
      <c r="G72" s="33">
        <v>97</v>
      </c>
      <c r="H72" s="48" t="s">
        <v>271</v>
      </c>
      <c r="I72" s="41" t="s">
        <v>272</v>
      </c>
      <c r="J72" s="42">
        <f t="shared" si="2"/>
        <v>0.97</v>
      </c>
    </row>
    <row r="73" ht="153" customHeight="1" spans="1:10">
      <c r="A73" s="25"/>
      <c r="B73" s="32"/>
      <c r="C73" s="26"/>
      <c r="D73" s="46" t="s">
        <v>273</v>
      </c>
      <c r="E73" s="47">
        <v>3</v>
      </c>
      <c r="F73" s="22" t="s">
        <v>274</v>
      </c>
      <c r="G73" s="33">
        <v>98</v>
      </c>
      <c r="H73" s="35" t="s">
        <v>275</v>
      </c>
      <c r="I73" s="41" t="s">
        <v>276</v>
      </c>
      <c r="J73" s="42">
        <f t="shared" si="2"/>
        <v>2.94</v>
      </c>
    </row>
    <row r="74" ht="48" spans="1:10">
      <c r="A74" s="25"/>
      <c r="B74" s="32"/>
      <c r="C74" s="26"/>
      <c r="D74" s="46" t="s">
        <v>277</v>
      </c>
      <c r="E74" s="47">
        <v>1</v>
      </c>
      <c r="F74" s="22" t="s">
        <v>278</v>
      </c>
      <c r="G74" s="33">
        <v>97</v>
      </c>
      <c r="H74" s="35" t="s">
        <v>279</v>
      </c>
      <c r="I74" s="41" t="s">
        <v>280</v>
      </c>
      <c r="J74" s="42">
        <f t="shared" si="2"/>
        <v>0.97</v>
      </c>
    </row>
    <row r="75" ht="234" customHeight="1" spans="1:10">
      <c r="A75" s="25"/>
      <c r="B75" s="32"/>
      <c r="C75" s="26"/>
      <c r="D75" s="46" t="s">
        <v>281</v>
      </c>
      <c r="E75" s="47">
        <v>3</v>
      </c>
      <c r="F75" s="22" t="s">
        <v>282</v>
      </c>
      <c r="G75" s="33">
        <v>98</v>
      </c>
      <c r="H75" s="35" t="s">
        <v>283</v>
      </c>
      <c r="I75" s="41" t="s">
        <v>284</v>
      </c>
      <c r="J75" s="42">
        <f t="shared" si="2"/>
        <v>2.94</v>
      </c>
    </row>
    <row r="76" s="1" customFormat="1" ht="48" spans="1:10">
      <c r="A76" s="25"/>
      <c r="B76" s="32"/>
      <c r="C76" s="26"/>
      <c r="D76" s="46" t="s">
        <v>285</v>
      </c>
      <c r="E76" s="47">
        <v>1</v>
      </c>
      <c r="F76" s="22" t="s">
        <v>286</v>
      </c>
      <c r="G76" s="33">
        <v>99</v>
      </c>
      <c r="H76" s="35" t="s">
        <v>287</v>
      </c>
      <c r="I76" s="44" t="s">
        <v>288</v>
      </c>
      <c r="J76" s="42">
        <f t="shared" si="2"/>
        <v>0.99</v>
      </c>
    </row>
    <row r="77" ht="93" customHeight="1" spans="1:10">
      <c r="A77" s="25"/>
      <c r="B77" s="49" t="s">
        <v>289</v>
      </c>
      <c r="C77" s="50" t="s">
        <v>290</v>
      </c>
      <c r="D77" s="21" t="s">
        <v>291</v>
      </c>
      <c r="E77" s="22">
        <v>1</v>
      </c>
      <c r="F77" s="22" t="s">
        <v>292</v>
      </c>
      <c r="G77" s="33">
        <v>98</v>
      </c>
      <c r="H77" s="35" t="s">
        <v>293</v>
      </c>
      <c r="I77" s="43"/>
      <c r="J77" s="42">
        <f t="shared" si="2"/>
        <v>0.98</v>
      </c>
    </row>
    <row r="78" ht="72" spans="1:10">
      <c r="A78" s="25"/>
      <c r="B78" s="51"/>
      <c r="C78" s="52"/>
      <c r="D78" s="21" t="s">
        <v>294</v>
      </c>
      <c r="E78" s="22">
        <v>1</v>
      </c>
      <c r="F78" s="22" t="s">
        <v>295</v>
      </c>
      <c r="G78" s="33">
        <v>97</v>
      </c>
      <c r="H78" s="35" t="s">
        <v>296</v>
      </c>
      <c r="I78" s="41" t="s">
        <v>297</v>
      </c>
      <c r="J78" s="42">
        <f t="shared" si="2"/>
        <v>0.97</v>
      </c>
    </row>
    <row r="79" ht="72" spans="1:10">
      <c r="A79" s="25"/>
      <c r="B79" s="51"/>
      <c r="C79" s="52"/>
      <c r="D79" s="21" t="s">
        <v>298</v>
      </c>
      <c r="E79" s="22">
        <v>2</v>
      </c>
      <c r="F79" s="22" t="s">
        <v>299</v>
      </c>
      <c r="G79" s="33">
        <v>96</v>
      </c>
      <c r="H79" s="35" t="s">
        <v>300</v>
      </c>
      <c r="I79" s="41" t="s">
        <v>301</v>
      </c>
      <c r="J79" s="42">
        <f t="shared" si="2"/>
        <v>1.92</v>
      </c>
    </row>
    <row r="80" ht="96" spans="1:10">
      <c r="A80" s="25"/>
      <c r="B80" s="51"/>
      <c r="C80" s="52"/>
      <c r="D80" s="21" t="s">
        <v>302</v>
      </c>
      <c r="E80" s="22">
        <v>1</v>
      </c>
      <c r="F80" s="22" t="s">
        <v>303</v>
      </c>
      <c r="G80" s="33">
        <v>0</v>
      </c>
      <c r="H80" s="35" t="s">
        <v>304</v>
      </c>
      <c r="I80" s="41" t="s">
        <v>305</v>
      </c>
      <c r="J80" s="42">
        <f t="shared" si="2"/>
        <v>0</v>
      </c>
    </row>
    <row r="81" ht="84" spans="1:10">
      <c r="A81" s="25"/>
      <c r="B81" s="51"/>
      <c r="C81" s="52"/>
      <c r="D81" s="21" t="s">
        <v>306</v>
      </c>
      <c r="E81" s="22">
        <v>2</v>
      </c>
      <c r="F81" s="22" t="s">
        <v>307</v>
      </c>
      <c r="G81" s="33">
        <v>0</v>
      </c>
      <c r="H81" s="35" t="s">
        <v>304</v>
      </c>
      <c r="I81" s="41" t="s">
        <v>308</v>
      </c>
      <c r="J81" s="42">
        <f t="shared" si="2"/>
        <v>0</v>
      </c>
    </row>
    <row r="82" ht="36" spans="1:10">
      <c r="A82" s="25"/>
      <c r="B82" s="49" t="s">
        <v>309</v>
      </c>
      <c r="C82" s="50" t="s">
        <v>310</v>
      </c>
      <c r="D82" s="21" t="s">
        <v>311</v>
      </c>
      <c r="E82" s="22">
        <v>1</v>
      </c>
      <c r="F82" s="22" t="s">
        <v>312</v>
      </c>
      <c r="G82" s="23">
        <v>95</v>
      </c>
      <c r="H82" s="35" t="s">
        <v>313</v>
      </c>
      <c r="I82" s="41" t="s">
        <v>314</v>
      </c>
      <c r="J82" s="42">
        <f t="shared" si="2"/>
        <v>0.95</v>
      </c>
    </row>
    <row r="83" ht="36" spans="1:10">
      <c r="A83" s="25"/>
      <c r="B83" s="51"/>
      <c r="C83" s="52"/>
      <c r="D83" s="21" t="s">
        <v>315</v>
      </c>
      <c r="E83" s="22">
        <v>1</v>
      </c>
      <c r="F83" s="22" t="s">
        <v>316</v>
      </c>
      <c r="G83" s="23">
        <v>0</v>
      </c>
      <c r="H83" s="35" t="s">
        <v>304</v>
      </c>
      <c r="I83" s="41" t="s">
        <v>317</v>
      </c>
      <c r="J83" s="42">
        <f t="shared" si="2"/>
        <v>0</v>
      </c>
    </row>
    <row r="84" ht="48" spans="1:10">
      <c r="A84" s="19" t="s">
        <v>318</v>
      </c>
      <c r="B84" s="31" t="s">
        <v>319</v>
      </c>
      <c r="C84" s="20" t="s">
        <v>320</v>
      </c>
      <c r="D84" s="21" t="s">
        <v>321</v>
      </c>
      <c r="E84" s="22">
        <v>1</v>
      </c>
      <c r="F84" s="22" t="s">
        <v>322</v>
      </c>
      <c r="G84" s="23">
        <v>96</v>
      </c>
      <c r="H84" s="27" t="s">
        <v>323</v>
      </c>
      <c r="I84" s="41" t="s">
        <v>324</v>
      </c>
      <c r="J84" s="42">
        <f t="shared" si="2"/>
        <v>0.96</v>
      </c>
    </row>
    <row r="85" ht="120" spans="1:10">
      <c r="A85" s="25"/>
      <c r="B85" s="53"/>
      <c r="C85" s="54"/>
      <c r="D85" s="21" t="s">
        <v>325</v>
      </c>
      <c r="E85" s="22">
        <v>3</v>
      </c>
      <c r="F85" s="22" t="s">
        <v>326</v>
      </c>
      <c r="G85" s="23">
        <v>97</v>
      </c>
      <c r="H85" s="27" t="s">
        <v>327</v>
      </c>
      <c r="I85" s="41" t="s">
        <v>328</v>
      </c>
      <c r="J85" s="42">
        <f t="shared" si="2"/>
        <v>2.91</v>
      </c>
    </row>
    <row r="86" ht="76" customHeight="1" spans="1:10">
      <c r="A86" s="25"/>
      <c r="B86" s="53"/>
      <c r="C86" s="54"/>
      <c r="D86" s="21" t="s">
        <v>329</v>
      </c>
      <c r="E86" s="22">
        <v>1</v>
      </c>
      <c r="F86" s="22" t="s">
        <v>330</v>
      </c>
      <c r="G86" s="23">
        <v>97</v>
      </c>
      <c r="H86" s="27" t="s">
        <v>331</v>
      </c>
      <c r="I86" s="41" t="s">
        <v>332</v>
      </c>
      <c r="J86" s="42">
        <f t="shared" si="2"/>
        <v>0.97</v>
      </c>
    </row>
    <row r="87" ht="64" customHeight="1" spans="1:10">
      <c r="A87" s="25"/>
      <c r="B87" s="53"/>
      <c r="C87" s="54"/>
      <c r="D87" s="21" t="s">
        <v>333</v>
      </c>
      <c r="E87" s="22">
        <v>2</v>
      </c>
      <c r="F87" s="22" t="s">
        <v>334</v>
      </c>
      <c r="G87" s="23">
        <v>96</v>
      </c>
      <c r="H87" s="27" t="s">
        <v>335</v>
      </c>
      <c r="I87" s="41" t="s">
        <v>336</v>
      </c>
      <c r="J87" s="42">
        <f t="shared" si="2"/>
        <v>1.92</v>
      </c>
    </row>
    <row r="88" ht="172" customHeight="1" spans="1:10">
      <c r="A88" s="25"/>
      <c r="B88" s="55"/>
      <c r="C88" s="56"/>
      <c r="D88" s="21" t="s">
        <v>337</v>
      </c>
      <c r="E88" s="22">
        <v>3</v>
      </c>
      <c r="F88" s="22" t="s">
        <v>338</v>
      </c>
      <c r="G88" s="23">
        <v>98</v>
      </c>
      <c r="H88" s="27" t="s">
        <v>339</v>
      </c>
      <c r="I88" s="41" t="s">
        <v>340</v>
      </c>
      <c r="J88" s="42">
        <f t="shared" si="2"/>
        <v>2.94</v>
      </c>
    </row>
    <row r="89" ht="96" spans="1:10">
      <c r="A89" s="19"/>
      <c r="B89" s="31" t="s">
        <v>341</v>
      </c>
      <c r="C89" s="20" t="s">
        <v>342</v>
      </c>
      <c r="D89" s="21" t="s">
        <v>343</v>
      </c>
      <c r="E89" s="22">
        <v>3</v>
      </c>
      <c r="F89" s="22" t="s">
        <v>344</v>
      </c>
      <c r="G89" s="23">
        <v>99</v>
      </c>
      <c r="H89" s="27" t="s">
        <v>345</v>
      </c>
      <c r="I89" s="41" t="s">
        <v>324</v>
      </c>
      <c r="J89" s="42">
        <f t="shared" si="2"/>
        <v>2.97</v>
      </c>
    </row>
    <row r="90" ht="36" spans="1:10">
      <c r="A90" s="25"/>
      <c r="B90" s="53"/>
      <c r="C90" s="57"/>
      <c r="D90" s="21" t="s">
        <v>346</v>
      </c>
      <c r="E90" s="22">
        <v>2</v>
      </c>
      <c r="F90" s="22" t="s">
        <v>347</v>
      </c>
      <c r="G90" s="23">
        <v>98</v>
      </c>
      <c r="H90" s="29" t="s">
        <v>348</v>
      </c>
      <c r="I90" s="41" t="s">
        <v>328</v>
      </c>
      <c r="J90" s="42">
        <f t="shared" si="2"/>
        <v>1.96</v>
      </c>
    </row>
    <row r="91" ht="120" spans="1:10">
      <c r="A91" s="25"/>
      <c r="B91" s="53"/>
      <c r="C91" s="57"/>
      <c r="D91" s="21" t="s">
        <v>349</v>
      </c>
      <c r="E91" s="22">
        <v>3</v>
      </c>
      <c r="F91" s="22" t="s">
        <v>350</v>
      </c>
      <c r="G91" s="23">
        <v>98</v>
      </c>
      <c r="H91" s="29" t="s">
        <v>351</v>
      </c>
      <c r="I91" s="41" t="s">
        <v>332</v>
      </c>
      <c r="J91" s="42">
        <f t="shared" si="2"/>
        <v>2.94</v>
      </c>
    </row>
    <row r="92" ht="227" customHeight="1" spans="1:10">
      <c r="A92" s="25"/>
      <c r="B92" s="53"/>
      <c r="C92" s="57"/>
      <c r="D92" s="21" t="s">
        <v>352</v>
      </c>
      <c r="E92" s="22">
        <v>5</v>
      </c>
      <c r="F92" s="22" t="s">
        <v>353</v>
      </c>
      <c r="G92" s="23">
        <v>97</v>
      </c>
      <c r="H92" s="29" t="s">
        <v>354</v>
      </c>
      <c r="I92" s="41" t="s">
        <v>336</v>
      </c>
      <c r="J92" s="42">
        <f t="shared" si="2"/>
        <v>4.85</v>
      </c>
    </row>
    <row r="93" ht="161" customHeight="1" spans="1:10">
      <c r="A93" s="25"/>
      <c r="B93" s="53"/>
      <c r="C93" s="57"/>
      <c r="D93" s="21" t="s">
        <v>355</v>
      </c>
      <c r="E93" s="22">
        <v>2</v>
      </c>
      <c r="F93" s="22" t="s">
        <v>356</v>
      </c>
      <c r="G93" s="23">
        <v>98</v>
      </c>
      <c r="H93" s="29" t="s">
        <v>357</v>
      </c>
      <c r="I93" s="41"/>
      <c r="J93" s="42">
        <f t="shared" si="2"/>
        <v>1.96</v>
      </c>
    </row>
    <row r="94" ht="180" spans="1:10">
      <c r="A94" s="25"/>
      <c r="B94" s="55"/>
      <c r="C94" s="58"/>
      <c r="D94" s="21" t="s">
        <v>358</v>
      </c>
      <c r="E94" s="22">
        <v>2</v>
      </c>
      <c r="F94" s="22" t="s">
        <v>359</v>
      </c>
      <c r="G94" s="23">
        <v>98</v>
      </c>
      <c r="H94" s="27" t="s">
        <v>360</v>
      </c>
      <c r="I94" s="41" t="s">
        <v>340</v>
      </c>
      <c r="J94" s="42">
        <f t="shared" si="2"/>
        <v>1.96</v>
      </c>
    </row>
    <row r="95" ht="252" spans="1:10">
      <c r="A95" s="57"/>
      <c r="B95" s="31" t="s">
        <v>361</v>
      </c>
      <c r="C95" s="20" t="s">
        <v>362</v>
      </c>
      <c r="D95" s="21" t="s">
        <v>363</v>
      </c>
      <c r="E95" s="22">
        <v>2</v>
      </c>
      <c r="F95" s="22" t="s">
        <v>364</v>
      </c>
      <c r="G95" s="23">
        <v>99</v>
      </c>
      <c r="H95" s="35" t="s">
        <v>365</v>
      </c>
      <c r="I95" s="41" t="s">
        <v>366</v>
      </c>
      <c r="J95" s="42">
        <f t="shared" si="2"/>
        <v>1.98</v>
      </c>
    </row>
    <row r="96" ht="92" customHeight="1" spans="1:10">
      <c r="A96" s="57"/>
      <c r="B96" s="32"/>
      <c r="C96" s="57"/>
      <c r="D96" s="21" t="s">
        <v>367</v>
      </c>
      <c r="E96" s="22">
        <v>7</v>
      </c>
      <c r="F96" s="22" t="s">
        <v>368</v>
      </c>
      <c r="G96" s="23">
        <v>98</v>
      </c>
      <c r="H96" s="59" t="s">
        <v>369</v>
      </c>
      <c r="I96" s="41" t="s">
        <v>370</v>
      </c>
      <c r="J96" s="42">
        <f t="shared" si="2"/>
        <v>6.86</v>
      </c>
    </row>
    <row r="97" ht="96" spans="1:10">
      <c r="A97" s="57"/>
      <c r="B97" s="32"/>
      <c r="C97" s="57"/>
      <c r="D97" s="21" t="s">
        <v>371</v>
      </c>
      <c r="E97" s="22">
        <v>1</v>
      </c>
      <c r="F97" s="22" t="s">
        <v>372</v>
      </c>
      <c r="G97" s="23">
        <v>97</v>
      </c>
      <c r="H97" s="59" t="s">
        <v>373</v>
      </c>
      <c r="I97" s="41"/>
      <c r="J97" s="42">
        <f t="shared" si="2"/>
        <v>0.97</v>
      </c>
    </row>
    <row r="98" ht="36" spans="1:10">
      <c r="A98" s="58"/>
      <c r="B98" s="60"/>
      <c r="C98" s="58"/>
      <c r="D98" s="21" t="s">
        <v>374</v>
      </c>
      <c r="E98" s="22">
        <v>1</v>
      </c>
      <c r="F98" s="22" t="s">
        <v>375</v>
      </c>
      <c r="G98" s="23">
        <v>96</v>
      </c>
      <c r="H98" s="35" t="s">
        <v>376</v>
      </c>
      <c r="I98" s="41" t="s">
        <v>377</v>
      </c>
      <c r="J98" s="42">
        <f t="shared" si="2"/>
        <v>0.96</v>
      </c>
    </row>
    <row r="99" ht="96" spans="1:10">
      <c r="A99" s="19" t="s">
        <v>378</v>
      </c>
      <c r="B99" s="61" t="s">
        <v>379</v>
      </c>
      <c r="C99" s="20" t="s">
        <v>380</v>
      </c>
      <c r="D99" s="21" t="s">
        <v>381</v>
      </c>
      <c r="E99" s="22">
        <v>1</v>
      </c>
      <c r="F99" s="22" t="s">
        <v>382</v>
      </c>
      <c r="G99" s="23"/>
      <c r="H99" s="62" t="s">
        <v>383</v>
      </c>
      <c r="I99" s="41" t="s">
        <v>384</v>
      </c>
      <c r="J99" s="42">
        <f t="shared" si="2"/>
        <v>0</v>
      </c>
    </row>
    <row r="100" ht="36" spans="1:10">
      <c r="A100" s="63"/>
      <c r="B100" s="64" t="s">
        <v>385</v>
      </c>
      <c r="C100" s="65" t="s">
        <v>386</v>
      </c>
      <c r="D100" s="21" t="s">
        <v>387</v>
      </c>
      <c r="E100" s="22">
        <v>1</v>
      </c>
      <c r="F100" s="22" t="s">
        <v>388</v>
      </c>
      <c r="G100" s="23"/>
      <c r="H100" s="66" t="s">
        <v>383</v>
      </c>
      <c r="I100" s="41" t="s">
        <v>389</v>
      </c>
      <c r="J100" s="42">
        <f t="shared" si="2"/>
        <v>0</v>
      </c>
    </row>
    <row r="101" ht="24" spans="1:9">
      <c r="A101" s="67" t="s">
        <v>390</v>
      </c>
      <c r="B101" s="68"/>
      <c r="C101" s="67"/>
      <c r="D101" s="21" t="s">
        <v>391</v>
      </c>
      <c r="E101" s="22" t="s">
        <v>392</v>
      </c>
      <c r="F101" s="22" t="s">
        <v>392</v>
      </c>
      <c r="G101" s="23"/>
      <c r="H101" s="35"/>
      <c r="I101" s="41" t="s">
        <v>392</v>
      </c>
    </row>
    <row r="102" ht="24" spans="1:9">
      <c r="A102" s="67"/>
      <c r="B102" s="68"/>
      <c r="C102" s="67"/>
      <c r="D102" s="21" t="s">
        <v>393</v>
      </c>
      <c r="E102" s="22" t="s">
        <v>392</v>
      </c>
      <c r="F102" s="22" t="s">
        <v>392</v>
      </c>
      <c r="G102" s="23"/>
      <c r="H102" s="35"/>
      <c r="I102" s="41" t="s">
        <v>392</v>
      </c>
    </row>
    <row r="103" ht="24" spans="1:9">
      <c r="A103" s="67"/>
      <c r="B103" s="68"/>
      <c r="C103" s="67"/>
      <c r="D103" s="21" t="s">
        <v>394</v>
      </c>
      <c r="E103" s="22" t="s">
        <v>392</v>
      </c>
      <c r="F103" s="22" t="s">
        <v>392</v>
      </c>
      <c r="G103" s="23"/>
      <c r="H103" s="35"/>
      <c r="I103" s="41" t="s">
        <v>392</v>
      </c>
    </row>
    <row r="104" ht="24" spans="1:9">
      <c r="A104" s="67"/>
      <c r="B104" s="68"/>
      <c r="C104" s="67"/>
      <c r="D104" s="21" t="s">
        <v>395</v>
      </c>
      <c r="E104" s="22" t="s">
        <v>392</v>
      </c>
      <c r="F104" s="22" t="s">
        <v>392</v>
      </c>
      <c r="G104" s="23"/>
      <c r="H104" s="35"/>
      <c r="I104" s="41" t="s">
        <v>392</v>
      </c>
    </row>
    <row r="105" ht="24" spans="1:9">
      <c r="A105" s="67"/>
      <c r="B105" s="68"/>
      <c r="C105" s="67"/>
      <c r="D105" s="21" t="s">
        <v>396</v>
      </c>
      <c r="E105" s="22" t="s">
        <v>392</v>
      </c>
      <c r="F105" s="22" t="s">
        <v>392</v>
      </c>
      <c r="G105" s="23"/>
      <c r="H105" s="35"/>
      <c r="I105" s="41" t="s">
        <v>392</v>
      </c>
    </row>
    <row r="106" spans="9:10">
      <c r="I106" s="79" t="s">
        <v>397</v>
      </c>
      <c r="J106" s="3">
        <f>SUM(J5:J100)</f>
        <v>142.2</v>
      </c>
    </row>
    <row r="107" spans="1:10">
      <c r="A107" s="69" t="s">
        <v>398</v>
      </c>
      <c r="B107" s="70"/>
      <c r="J107" s="3">
        <f>J106/146*150</f>
        <v>146.095890410959</v>
      </c>
    </row>
    <row r="108" spans="1:2">
      <c r="A108" s="69"/>
      <c r="B108" s="70"/>
    </row>
    <row r="109" spans="1:1">
      <c r="A109" s="71" t="s">
        <v>399</v>
      </c>
    </row>
    <row r="111" spans="1:2">
      <c r="A111" s="69" t="s">
        <v>400</v>
      </c>
      <c r="B111" s="2"/>
    </row>
    <row r="112" spans="1:2">
      <c r="A112" s="69"/>
      <c r="B112" s="2"/>
    </row>
    <row r="113" spans="1:8">
      <c r="A113" s="72" t="s">
        <v>401</v>
      </c>
      <c r="B113" s="72" t="s">
        <v>402</v>
      </c>
      <c r="C113" s="73"/>
      <c r="D113" s="74"/>
      <c r="E113" s="73"/>
      <c r="F113" s="73"/>
      <c r="G113" s="75"/>
      <c r="H113" s="73"/>
    </row>
    <row r="114" spans="1:8">
      <c r="A114" s="72" t="s">
        <v>403</v>
      </c>
      <c r="B114" s="76" t="s">
        <v>404</v>
      </c>
      <c r="C114" s="77"/>
      <c r="D114" s="74"/>
      <c r="E114" s="77"/>
      <c r="F114" s="77"/>
      <c r="G114" s="78"/>
      <c r="H114" s="77"/>
    </row>
    <row r="115" spans="1:8">
      <c r="A115" s="72"/>
      <c r="B115" s="76" t="s">
        <v>405</v>
      </c>
      <c r="C115" s="77"/>
      <c r="D115" s="74"/>
      <c r="E115" s="77"/>
      <c r="F115" s="77"/>
      <c r="G115" s="78"/>
      <c r="H115" s="77"/>
    </row>
    <row r="116" spans="1:8">
      <c r="A116" s="72"/>
      <c r="B116" s="76" t="s">
        <v>406</v>
      </c>
      <c r="C116" s="77"/>
      <c r="D116" s="74"/>
      <c r="E116" s="77"/>
      <c r="F116" s="77"/>
      <c r="G116" s="78"/>
      <c r="H116" s="77"/>
    </row>
    <row r="117" spans="1:8">
      <c r="A117" s="72" t="s">
        <v>407</v>
      </c>
      <c r="B117" s="76" t="s">
        <v>408</v>
      </c>
      <c r="C117" s="77"/>
      <c r="D117" s="74"/>
      <c r="E117" s="77"/>
      <c r="F117" s="77"/>
      <c r="G117" s="78"/>
      <c r="H117" s="77"/>
    </row>
    <row r="118" spans="1:8">
      <c r="A118" s="72"/>
      <c r="B118" s="76" t="s">
        <v>409</v>
      </c>
      <c r="C118" s="77"/>
      <c r="D118" s="74"/>
      <c r="E118" s="77"/>
      <c r="F118" s="77"/>
      <c r="G118" s="78"/>
      <c r="H118" s="77"/>
    </row>
    <row r="119" spans="1:8">
      <c r="A119" s="72"/>
      <c r="B119" s="76" t="s">
        <v>410</v>
      </c>
      <c r="C119" s="77"/>
      <c r="D119" s="74"/>
      <c r="E119" s="77"/>
      <c r="F119" s="77"/>
      <c r="G119" s="78"/>
      <c r="H119" s="77"/>
    </row>
    <row r="120" spans="1:8">
      <c r="A120" s="72" t="s">
        <v>411</v>
      </c>
      <c r="B120" s="76" t="s">
        <v>412</v>
      </c>
      <c r="C120" s="77"/>
      <c r="D120" s="74"/>
      <c r="E120" s="77"/>
      <c r="F120" s="77"/>
      <c r="G120" s="78"/>
      <c r="H120" s="77"/>
    </row>
    <row r="121" spans="1:8">
      <c r="A121" s="72"/>
      <c r="B121" s="76" t="s">
        <v>413</v>
      </c>
      <c r="C121" s="77"/>
      <c r="D121" s="74"/>
      <c r="E121" s="77"/>
      <c r="F121" s="77"/>
      <c r="G121" s="78"/>
      <c r="H121" s="77"/>
    </row>
    <row r="122" spans="1:8">
      <c r="A122" s="72"/>
      <c r="B122" s="76" t="s">
        <v>414</v>
      </c>
      <c r="C122" s="77"/>
      <c r="D122" s="74"/>
      <c r="E122" s="77"/>
      <c r="F122" s="77"/>
      <c r="G122" s="78"/>
      <c r="H122" s="77"/>
    </row>
    <row r="123" spans="1:8">
      <c r="A123" s="72" t="s">
        <v>415</v>
      </c>
      <c r="B123" s="76" t="s">
        <v>416</v>
      </c>
      <c r="C123" s="77"/>
      <c r="D123" s="74"/>
      <c r="E123" s="77"/>
      <c r="F123" s="77"/>
      <c r="G123" s="78"/>
      <c r="H123" s="77"/>
    </row>
    <row r="124" spans="1:8">
      <c r="A124" s="72"/>
      <c r="B124" s="76" t="s">
        <v>417</v>
      </c>
      <c r="C124" s="77"/>
      <c r="D124" s="74"/>
      <c r="E124" s="77"/>
      <c r="F124" s="77"/>
      <c r="G124" s="78"/>
      <c r="H124" s="77"/>
    </row>
    <row r="125" spans="1:8">
      <c r="A125" s="72"/>
      <c r="B125" s="76" t="s">
        <v>418</v>
      </c>
      <c r="C125" s="77"/>
      <c r="D125" s="74"/>
      <c r="E125" s="77"/>
      <c r="F125" s="77"/>
      <c r="G125" s="78"/>
      <c r="H125" s="77"/>
    </row>
    <row r="126" spans="1:8">
      <c r="A126" s="72" t="s">
        <v>419</v>
      </c>
      <c r="B126" s="76" t="s">
        <v>420</v>
      </c>
      <c r="C126" s="77"/>
      <c r="D126" s="74"/>
      <c r="E126" s="77"/>
      <c r="F126" s="77"/>
      <c r="G126" s="78"/>
      <c r="H126" s="77"/>
    </row>
    <row r="127" spans="1:8">
      <c r="A127" s="72"/>
      <c r="B127" s="76" t="s">
        <v>421</v>
      </c>
      <c r="C127" s="77"/>
      <c r="D127" s="74"/>
      <c r="E127" s="77"/>
      <c r="F127" s="77"/>
      <c r="G127" s="78"/>
      <c r="H127" s="77"/>
    </row>
    <row r="128" spans="1:8">
      <c r="A128" s="72"/>
      <c r="B128" s="76" t="s">
        <v>422</v>
      </c>
      <c r="C128" s="77"/>
      <c r="D128" s="74"/>
      <c r="E128" s="77"/>
      <c r="F128" s="77"/>
      <c r="G128" s="78"/>
      <c r="H128" s="77"/>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2022-07-25T01:56:23Z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67D07F51594A4A35B2D91B56E9E9CF3F</vt:lpwstr>
  </property>
</Properties>
</file>