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8010"/>
  </bookViews>
  <sheets>
    <sheet name="售后服务" sheetId="2" r:id="rId1"/>
  </sheets>
  <calcPr calcId="144525"/>
</workbook>
</file>

<file path=xl/sharedStrings.xml><?xml version="1.0" encoding="utf-8"?>
<sst xmlns="http://schemas.openxmlformats.org/spreadsheetml/2006/main" count="445" uniqueCount="422">
  <si>
    <t>服务认证审查检查表（商品售后服务成熟度）</t>
  </si>
  <si>
    <t>Service Certification Checklist （简称“SCC”)</t>
  </si>
  <si>
    <t>组织名称</t>
  </si>
  <si>
    <t>新疆隆威家具有限责任公司</t>
  </si>
  <si>
    <t>板块</t>
  </si>
  <si>
    <t>序号</t>
  </si>
  <si>
    <t>标题</t>
  </si>
  <si>
    <t>检查内容</t>
  </si>
  <si>
    <t>小类分值</t>
  </si>
  <si>
    <t>维度</t>
  </si>
  <si>
    <t>分项得分%</t>
  </si>
  <si>
    <t>现场评审记录</t>
  </si>
  <si>
    <t>审核指南</t>
  </si>
  <si>
    <t>得分</t>
  </si>
  <si>
    <t>5.1　售后服务体系（56分）</t>
  </si>
  <si>
    <t>5.1.1　</t>
  </si>
  <si>
    <t>组织架构（4+8分）</t>
  </si>
  <si>
    <t xml:space="preserve">5.1.1.1　建立组织架构以确保其适宜性、符合性，确保其能够与组织发展目标相匹配，设立或指定专门从事售后服务工作的部门，并有合理的职能划分和岗位设置
</t>
  </si>
  <si>
    <t>A1</t>
  </si>
  <si>
    <t>企业成立于2014年05月，主要经营 金属教学家具、金属办公家具、金属公寓家具的生产和销售（销售的技术支持、配送安装、维修服务、退换货、投诉处理）。企业主要涉及新疆范围；企业共有员工30人，设置了管理层、供销部、质检部、生产技术部、综合部；供销部负责售后服务，管理层、供销部、质检部、生产技术部、综合部为售后服务支持部门；管理层总体把握企业运营，提供基础设施、生产、检验、售后服务设备及工具等；供销部负责原材料及产品、备品备件、用具等采购、生产技术部负责产品生产及产品维修等；质检部负责产品质量管理；供销部总体负责产品销售的售后服务工作，如服务文化的宣贯、服务策略的制定、人员培训等；同时负责接受客户投诉、顾客信息、交付、服务工作的等工作。售后服务人员配合营销，完成服务的交付、物资配件支持、负责售后服务过程的监督检查考核、财务部负责资金支持等后台支持；组织架构是适宜的、符合的。</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</si>
  <si>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</si>
  <si>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5.1.1.2　根据需要，服务网点覆盖商品销售区域，能够对服务网点进行有效管理</t>
  </si>
  <si>
    <t>A2</t>
  </si>
  <si>
    <t>该公司主要客户为新疆范围内学校及企事业单位、部队、政府机关。目前售后服务由企业的供销部牵头，组织省内售后服务网点，全国售后服务网点包括：新疆阿克苏地区阿克苏市英巴扎街道恒鑫亚欧国际建材城2座498商铺、新疆乌鲁木齐市新华凌市场石材区A-34号、新疆喀什地区喀什市新怡发商贸城世纪大道13号楼二层086号商铺、伊宁市合作区解放西路342号亚中商贸城2号厅一层2-1051号、新疆巴州库尔勒市华凌市场贸易城四楼C区17-21号、新疆哈密地区哈密市前进西路腾祥家具会展中心一区一段等售后网点，形成了完善的售后服务网络。生产技术部和供销部进行生产和售后维修，综合部对服务管理过程进行监督等，该服务保障中心有能力提供服务：如技术人员数量、派工量、对及时率的管控等。总部管理有效。</t>
  </si>
  <si>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</si>
  <si>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5.1.1.3可通过自建或委托设立服务网点</t>
  </si>
  <si>
    <t>企业有自己的各地区售后服务网点情况一览表包括自建的及委托的售后服务网点。</t>
  </si>
  <si>
    <t>5.1. 1.4 定期进行以服务为核心的流程梳理，建立符合发展的组织架构，促进组织内部的合作，调动员工的积极性、主动性，促进组织的授权、创新、完善和发展。</t>
  </si>
  <si>
    <t>A3</t>
  </si>
  <si>
    <t>企业有完善的售后服务组织图，包括顾客信息的记录、维修信息、退换货信息、产品缺陷、交付产品、接受退货、提供服务人员的相关记录的组织图。</t>
  </si>
  <si>
    <t>5.1.1.5建立高层领导能力持续提升系统、高层领导能力评估系统，并根据评估结果实施持续改进</t>
  </si>
  <si>
    <t>A4</t>
  </si>
  <si>
    <t>企业高层会不定期参加行业或者客户、供方的交流会，大家进行业务或市场等方面交流；建立员工反馈问题通道，可以给公司或领导个人提建议；高层领导不断学习行业新知识，标准等，企业每年制定产值目标，目前每年目标基本完成。高层领导能力符合要求。</t>
  </si>
  <si>
    <t>5.1.1.6高层领导应营造基于服务的环境氛围，促进组织学习和员工学习的环境，遵守法律法规的环境；恪守诚信经营等道德规范，并影响组织的相关方</t>
  </si>
  <si>
    <t>A5</t>
  </si>
  <si>
    <t>企业的不断发展源自企业诚信经营及遵守法律法规，管理层定时组织培训员工了解相关知识，以“相关方满意度调查表”来影响相关方，在未来企业将会加强技术创新科学管理的战略方针，实现公司品牌、资本、文化的有效整合，继续稳固企业基础建设。</t>
  </si>
  <si>
    <t>5.1.1.7制定战略应预测多种因素，如客户期望值、新业务及合作机会、员工发展和人才需求、技术发展、市场和顾客细分的变化、竞争对手的战略转移等，战略目标和资源分配应适应这些影响因索</t>
  </si>
  <si>
    <t>A6</t>
  </si>
  <si>
    <t>企业目前主要市场为新疆省，主要做学校、部队、企事业单位、政府机关，自己销售及代加工，企业后期会在保证产品质量及服务质量的同时打出自己的品牌，同时加大分公司及经销商、代理商的建立，争取更大市场份额。目前企业分1个车间，金属教学家具、金属办公家具、金属公寓家具，有卖场和库房，人员、设备、环境等均能满足未来发展要求。</t>
  </si>
  <si>
    <t>5.1.1.8明确总体战略对服务规划的规定，并体现以客户为中心的思想</t>
  </si>
  <si>
    <t>A7</t>
  </si>
  <si>
    <t>一直以来，公司视家具质量为企业的生命，注重打造企业品牌文化，新疆隆威家具有限责任公司自成立以来，始终秉承“以质量求生存、以创造求发展、以信誉求市场”的经营宗旨，致力于向广大客户提供优质的服务。</t>
  </si>
  <si>
    <t>5.1.1.9确保服务战略、营销战略与组织的总体战略和目标相一致</t>
  </si>
  <si>
    <t>A8</t>
  </si>
  <si>
    <t>企业建立网站、宣传等方式进行营销；
服务理念：服务第一、用户至上
服务承诺：售后服务实力强大，维修快捷，并严格履行合同的相关承诺，保证用户的产品使用。
服务策略：质量第一、用户至上！
服务目标：“顾客的满意就是对我们工作的最好回报！”为了保护您的合法权益，免除后顾之忧。
企业服务理念、服务承诺与企业的总体战略和目标是一致的</t>
  </si>
  <si>
    <t>5.1.1.10建立长期和短期的服务目标,并制定具体的行动计划来实现</t>
  </si>
  <si>
    <t>A9</t>
  </si>
  <si>
    <t>企业始终把“顾客的满意就是对我们工作的最好回报！”奉为企业生存的终极目标，质量体系保证：本公司始终坚持质量第一，用户至上的原则，为保证产品质量，建立了质量管理体系和质量监控保证体系，公司在经营中以ISO质量管理体系为指南，并切实贯彻落实到产品的研发、生产、销售、售后服务等各环节，实现从原材料进厂，产品设计制造、包装运输、安装全过程的标准化管理。</t>
  </si>
  <si>
    <t>5.1.1.11制定与实现服务战略需要分配的资源，包括人力、时间、空间和资金和以客户为中心的各级活动等</t>
  </si>
  <si>
    <t>A10</t>
  </si>
  <si>
    <t>企业覆盖人数为30人，后期根据业务发展需要进行招收新员工，安装、维修等专业人员。
企业制定了5年内达到长期目标，3年内经销商、代理商增长15%，
企业位于新疆省昌吉州昌吉市六工镇下六工村一片区18号，占地面积5000平米左右，总建筑面积3500平米左右， 目前年产量2500套左右，产能有提升空间，较去年增加了500套。</t>
  </si>
  <si>
    <t>5.1.2</t>
  </si>
  <si>
    <t>人员配置（6+9分）</t>
  </si>
  <si>
    <t>5.1.2.1　建立基于以客户满意为核心的人力资源战略规划，根据行业特性，配置符合岗位要求并有相应资质水平的售后服务技术人员和业务人员</t>
  </si>
  <si>
    <t>A11</t>
  </si>
  <si>
    <t>企业服务相关岗位技术人员经过专业技术培训，维修人员经过业务培训，培训合格后上岗。出示了2022年度培训计划，目前已实施5次培训，培训记录完整，做出了培训有效性的评价。各类人员具备能力，查看售后服务人员绩效考核表，售后人员具备能力。</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</si>
  <si>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</si>
  <si>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</si>
  <si>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t>A12</t>
  </si>
  <si>
    <t>企业人数覆盖的员工总数为30人。培训售后服务管理师10名，负责对售后服务工作的管理和对售后服务活动的指导，满足售后服务管理需要，人员有：王福：622301198201016516、马桂花：622301198406011727、王财：622301198009106490、刘栋成：622301198409136357、童超：511322199401202575、张学福：622301198902226436、马治国：622301199001011731、唐文静：622301199812181996、于明禄：622301199606211736、王发海：622301198709106432。</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</si>
  <si>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</si>
  <si>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5.1.2.3评估潜在新员工的服务定位以支持以客户为中心的文化</t>
  </si>
  <si>
    <t>A13</t>
  </si>
  <si>
    <t>新员工入职后进行培训，针对新员工的性格，能力等方面进行工作分配，给新员工分配售后服务维护客户，有针对性的了解客户信息，更好的服务客户</t>
  </si>
  <si>
    <t>5.1.2.4针对不同岗位和职位制定员工的教育、培训计划，实施以增强追求卓越的服务意识、提高服务技能、实现顾客满意为核心的教育培训，鼓励员工实现职业发展、提高技能.结合组织的长短期目标与员工的发展的需求，包括教育方式、培训对象、目标发展、经费和设施等</t>
  </si>
  <si>
    <t>A14</t>
  </si>
  <si>
    <t xml:space="preserve">组织编制了年度培训计划，2022年度培训计划涉及售后服务管理制度；商品售后服务成熟度（CTS ISC-JSGF-06《商品售后服务成熟度认证技术规范》）基础知识、标准相关知识；服务流程培训；售后服务应急预案；程序文件的讲解；内审员的培训；售后服务流程；顾客沟通；商务礼仪；服务文化等。培训内容全面。
企业为人员能力培训提供了场地、资金及人员等资源，人员能力得到提升，满足要求。
</t>
  </si>
  <si>
    <t>5.1.2.5帮助员工实现学习和发展目标，使员工的职业发展符合企业服务质量的提升，对包括高层领导在内的所有员工的职业发展实施有效的管理</t>
  </si>
  <si>
    <t>A15</t>
  </si>
  <si>
    <t>制定年度培训计划，员工晋升机制、奖惩机制，不断提升人员能力，更好的挖掘员工潜能，给客户提供更好的服务。员工也能在企业中更好实现自身价值。</t>
  </si>
  <si>
    <t>5.1.2.6使用各种绩效和褒奖方法，比如物质的和非物质的、个人的和团队的，让员工了解提供卓越的服务将会受到奖励。描述员工的绩效评价、认可、晋升、报偿和奖励系统如何与以客户为核心的目标和顾客满意相结合</t>
  </si>
  <si>
    <t>A16</t>
  </si>
  <si>
    <t>以部门为单位，客户投诉产品质量或服务质量部门进行罚款；客户反馈较好进行团队奖励；编制了售后服务绩效考核表，考核内容：职责履行情况、计划完成情况、工作能力（计划能力、执行力、应变能力、沟通能力、解决问题能力）、品质素养（工作态度、服从度、责任感、工作勤勉度、配合度）等内容。                                        查2022年5月绩效考核表：                                    姓名：马治国    部门：供销部    职务：售后人员                         考核项目：职责履行情况、计划完成情况、工作能力（计划能力、执行力、应变能力、沟通能力、解决问题能力）、品质素养（工作态度、服从度、责任感、工作勤勉度、配合度）合计：94分                         自评签名：马治国   考核者签名：童超  复评人签名：王福                 考评等级：优</t>
  </si>
  <si>
    <t>5.1.2.7员工追求卓越服务管理所需能力的评估</t>
  </si>
  <si>
    <t>A17</t>
  </si>
  <si>
    <t>年度培训中有售后服务卓越绩效考核管理制度的培训，员工基本了解卓越体系的管理。通过综合的组织绩效管理方法，使组织和个人得到进步和发展，提高组织的整体绩效和能力，为顾客和其它相关方创造价值，并使组织持续获得成功。</t>
  </si>
  <si>
    <t>5.1.2.8员工现有能力与未来需求能力的比较分析</t>
  </si>
  <si>
    <t>A18</t>
  </si>
  <si>
    <t>企业目前基层员工：均为健康、有工作经历的熟练工，后期企业经营业务目前不会拓展，满足要求
中层管理人员：基本均为基层员工提拔，有多年工作经验，熟悉先在行业技术要求及企业实际情况，如后期企业规模扩大，中层管理人员能力能够满足要求。
管理层：经常与同行业进行交流，关注行业技术及市场变更，能力满足未来发展需要钱。</t>
  </si>
  <si>
    <t>5.1.2.9员工特点和服务技能的识别</t>
  </si>
  <si>
    <t>A19</t>
  </si>
  <si>
    <t>特殊作业工种根据工人操作机器的成熟度及做工能力分配，普通工种根据员工性格、技能要求进行分配。</t>
  </si>
  <si>
    <t>5.1.2.10不断改善工作环境中的职业健康安全条件，规定每个关键场所工作环境的测量项目和标准，确保对工作场所的紧急状态和危险情况做岀应急预案。鼓励员工积极参与多种形式的群众性质暈管理活动, 对群众性质量管理活动实施科学管理，提供必要的资源，并对活动成果进行评定、认可，以提高员工参与的积极性</t>
  </si>
  <si>
    <t>A20</t>
  </si>
  <si>
    <t>分区作业；开料、焊接、喷漆等工种均进行了安全措施。
有应急预案：火灾、触电、安全等
2022年4月份进行了消防应急演练等，全员参与，企业负责人对演练结果进行了评价，演练是成功的，对突出表现人员进行了口头及资金奖励。                                                       出示了应急预案演练记录：预案名称：火灾专项预案                     演练地点：车间+厂区                                            组织部门：综合部  总指挥：王财  演练时间：2022年4月                  参加部门和单位：所有部门、全体职工                             演练类别：实际演练+综合预案+专项预案 ，有人员签到表及应急预案演练评估记录 全员参与，企业负责人对演练结果进行了评价，演练是成功的，对突出表现人员进行了口头及资金奖励。</t>
  </si>
  <si>
    <t>5.1.2.11确定影响员工权益、满意程度和积极性的关键因素，及这些因素对不同员工的影响。根据不同员工的需要，为员工提供个性化支持。高层领导应及时调査、了解员工的意见和建议，以便做岀积极的反馈和处理，确定评估方法和指标，测量员工的满意程度</t>
  </si>
  <si>
    <t>A21</t>
  </si>
  <si>
    <t>在保证员工工资的基础上，企业制定了关怀政策，节假日、员工家里婚丧嫁娶企业进行一定资金支持或物品慰问。建立组织内部沟通渠道，员工可提合理建议。管理层关注员工情绪变化，有问题及时沟通、解决。</t>
  </si>
  <si>
    <t>5.1.3</t>
  </si>
  <si>
    <t>资源配置（6+6分）</t>
  </si>
  <si>
    <t>5.1.3.1　应提供充足的经费保障，并能提前准备应对特定问题的专项经费</t>
  </si>
  <si>
    <t>A22</t>
  </si>
  <si>
    <t>经过跟各部门之间的沟通及经费使用情况的记录，查验有分类预算，能够保障各类售后服务活动的经费使用；出示了售后服务经费清单，售后服务包括产品维修、巡检、保养、顾客培训中产生的费用；配件、工具和车辆产生的费用（油费、维修费、保险费）；内部保障和培训等产生的费用；应对商品可能出现的投诉、赔付等的准备金；产品交付过程中购买的保险等几方面，支持资金金额为135万元。有针对性的明确各专项经费使用。有经费使用记录，能够保证组织的危机处理。               查2022年度售后服务预算：费用名称：包装运输费、销售服务费、安装费、维修费、差旅费、服务人员工资按绩效出差补贴、培训费、应急处理费、其他总计 135万元                                      编制：综合部  审核：童超 批准：王福                               新疆隆威家具有限责任公司</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</si>
  <si>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</si>
  <si>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</si>
  <si>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A23</t>
  </si>
  <si>
    <t>企业能够定期开展售后服务专业技术和服务文化培训，制定2022年年度培训计划，有相应的培训记录，出示了培训课件；制定了售后服务人员从业规范，对售后服务人员规定了业务技能和素质能力；奖惩措施得到实施，有评优、奖励、晋升和员工关怀机制。出示了员工奖惩制度，查2022年年度培训计划。                                           抽培训记录：2021-1-9
培训主题：售后服务管理制度
培训年度：2022
培训日期：2022年1月9日
培训讲师：颉老师
培训方式：网络授课         
培训地点：会议室
培训内容：售后服务管理制度的培训                                      签到人员：王福、王财、马桂花、刘栋成、童超、王发存、唐文静、马治国、于明禄                                                       考核方式：口试     考试结果：合格  评价人：王福            抽培训记录：2022-3-14
培训主题：商品售后服务成熟度（CTS ISC-JSGF-06《商品售后服务成熟度认证技术规范》）基础知识、标准相关知识
培训年度：2022
培训日期：2022年3月14日
培训讲师：颉老师
培训方式：网络授课         
培训地点：会议室
培训内容：商品售后服务成熟度（CTS ISC-JSGF-06《商品售后服务成熟度认证技术规范》）基础知识、标准相关知识                                    签到人员：王福、马桂花、刘栋成、王财、童超、于明禄、唐文静、马治国、王发存                                                        考核方式：口试     考试结果：合格  评价人：王福</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</si>
  <si>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</si>
  <si>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</si>
  <si>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A24</t>
  </si>
  <si>
    <t>办公场所和服务场所能够满足使用要求，生产场地面积3500平米，售后服务设施齐全，包括：售后服务车辆2台，焊接机、手电钻、老虎钳、排钻、皮锤、扳手、螺丝刀、钳子等，售后服务设施、所用工具保持良好，有设备检修保养记录，备件有脚垫、螺钉、螺丝、合页、桌面、柜面等，经现场确认，备件充足，有安全库存。维修现场有安全警示标识，维修现场提醒，注意安全。</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</si>
  <si>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</si>
  <si>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5.1.3.4确定和提供所必需基础设施的管理，应考虑：
a） 在选择服务设施时，组织应考虑地理位置、设施数量和优化标准等内容。
b） 制定并实施用于服务的基础设施的预防性和故障性维护保养制度</t>
  </si>
  <si>
    <t>A25</t>
  </si>
  <si>
    <t>提供设备清单：数控折弯设备：激光切割机、喷涂设备、自动喷粉生产线、自动静电喷粉枪、三明治魔术换色喷粉房设备、烤箱
监视测量设备：游标卡尺、盒尺等
消防设施：灭火器、消防栓等
生产设备定期进行维修保养，每日进行检查；监视测量设备每年送第三方进行校准；每年对环境进行检测、消防设施检验</t>
  </si>
  <si>
    <t>5.1.3.5获取和开发内外部关于服务信息的资源，如市场、顾客、员工、供方和合作伙伴等方面的信息资源，确保组织对这些信息资源的识别和提供</t>
  </si>
  <si>
    <t>A26</t>
  </si>
  <si>
    <t>综合部（行政）定期在网上收集行业动态，国家法律法规政策的变动；管理层经常与同行进行业务及技术交流，所获得有效信息人力资源部进行存储，必要时对员工进行培训。</t>
  </si>
  <si>
    <t>5.1.3.6有效的管理组织关于服务方面的知识资源，收集和传递来自员工、顾客、供方和合作伙伴的知识，识别、确认、分享和应用最佳实践</t>
  </si>
  <si>
    <t>A27</t>
  </si>
  <si>
    <t>企业服务的对象为员工、顾客、供方和合作伙伴经营的积累形成自己的技术或管理经验，国家法律法规、行业标准等经企业消化后的所得。员工之间进行培训、制度宣传，将企业知识进行传承。相关方知识的分享通过相关方诚信满意调查表进行宣贯。</t>
  </si>
  <si>
    <t>5.1.3.7配备获取、传递、分析和发布数据、信息和知识的设施，建立和运行信息系统，确保信息系统硬件和软件的可靠性、安全性、易用性。并使得信息系统适应组织的发展方向和服务需要</t>
  </si>
  <si>
    <t>A28</t>
  </si>
  <si>
    <t>原材料、半成品、成品的摆放规定，原材料的领用规定，半成品的交接制度，工人工作时的严谨认真（全方位对每个人、每一天、每件事有统计、有数字进行监控和评价），生产现场的清洁有序等。</t>
  </si>
  <si>
    <t>5.1.3.8在进行信息和知识管理的过程中，应建立标杆管理的思路，广泛收集和应用标杆数据，并根据对比明确在服务方面改进的优先次序，并识别创新机会</t>
  </si>
  <si>
    <t>A29</t>
  </si>
  <si>
    <t>企业质检部为标杆部门，生产员工每年评价出优秀员工，企业会给予一定奖励。</t>
  </si>
  <si>
    <t>5.1.4　</t>
  </si>
  <si>
    <t>规范要求（6+6分）</t>
  </si>
  <si>
    <t>5.1.4.1　针对售后服务中的各项活动和流程，制定相应的制度和规范，明确产品/服务范围、职能设计、组织分工、运转机制，并以企业文件形式体现，形成完整的售后服务手册</t>
  </si>
  <si>
    <t>A30</t>
  </si>
  <si>
    <t>企业按照售后服务手册。金属教学家具、金属办公家具、金属公寓家具的生产和销售所涉及的售后服务成熟度（销售的技术支持、配送安装、维修服务、退换货、投诉处理）（十星级）的售后服务。 明确了职能划分和岗位设置；规定售后服务流程和工作要求等。售后服务手册满足售后服务管理文件的需要。</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</si>
  <si>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</si>
  <si>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</si>
  <si>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t>A31</t>
  </si>
  <si>
    <t>售后服务手册按照国家法律法规进行识别，引用了如2013年10月25日修订的中华人民共和国消费者权益保护法、1999年3月15日主席令第十五号中华人民共和国合同法、2009年8月27日修订(主席令第十八号) 中华人民共和国产品质量法等15个法律法规,行政条例、部门规章，识别全面；2022年度制定了培训计划，对组织售后服务相关的法律法规进行培训、宣贯，使员工了解。</t>
  </si>
  <si>
    <t>售后服务手册中应包括对有关国家法律法规的识别的内容，如引用国家的安全要求、三包规定等，从制度上约束服务活动的执行。在对员工培训和宣贯中应包括以上方面，且在售后服务手册中形成制度。</t>
  </si>
  <si>
    <t>5.1.4.3识别并确定主要产品、服务及经营全过程的关键过程，分析这些过程对盈利能力和组织取得成功的贡献</t>
  </si>
  <si>
    <t>A32</t>
  </si>
  <si>
    <t>企业经营产品涉及：金属教学家具、金属办公家具、金属公寓家具及服务过程；这些生产过程直接影响产品质量及环保要求，对市场有严重影响。企业喷涂工序均为有经验员工进行，作业完成后有检验记录，检验不合格返工或者报废。企业使用原材料均为环保产品，提供了检验检测报告，符合要求。售后服务完成后填写售后服务单，定期回访等规范服务过程，目前为发生客户投诉事件。</t>
  </si>
  <si>
    <t>5.1.4.4确定服务过程的要求应清晰并可测量，必要时在全部要求中确定关键和特殊要求</t>
  </si>
  <si>
    <t>A33</t>
  </si>
  <si>
    <t>目标：1. 在接到报修通知后1小时内到达现场维修，2小时内完成维修
2. 不发生重大投诉事件(按年)
3. 顾客满意度达100分
服务过程按流程进行，安装、维修完成后客户验收，有售后服务单。</t>
  </si>
  <si>
    <t>5.1.4.5对服务过程的设计应满足其主要要求。过程设计应考虑所识别出的过程要求，特别是关键和特殊的过程要求。有效的过程设计必须考虑价值链中的所有相关方的要求，包括变化的要求</t>
  </si>
  <si>
    <t>A34</t>
  </si>
  <si>
    <t>客户提出要求，企业根据情况设计符合要求产品。设计过程中会考虑后期客户需求。设计输出图纸、工艺要求、检验要求等。客户有效控制关键及特殊过程。</t>
  </si>
  <si>
    <t>5.1.4.6有效地实施服务过程，以确保满足设计要求。组织应确定服务过程的主要绩效测方法和指标，在管理这些过程中，应用过程测量指标和使用相关方的信息，使服务过程整体成本最小化，确保这些过程的日常运行满足服务过程的要求</t>
  </si>
  <si>
    <t>A35</t>
  </si>
  <si>
    <t>按图纸、工艺要求进行生产、服务，设立公司质量、服务目标，各过程有工艺文件，交付后进行验收、客户回访，达到客户要求。</t>
  </si>
  <si>
    <t>5.1.4.7评价服务过程实施的有效性和效率，不断改进过程，减少过程波动，使过程与战略规划和发展方向保持一致，并在各部门和各过程分享这些改进的成果</t>
  </si>
  <si>
    <t>A36</t>
  </si>
  <si>
    <t>技术部门不断对产品及工艺进行控制、改进，不断提高工作效率及有效性。有相关工艺生产记录。</t>
  </si>
  <si>
    <t>5.1.4.8关键过程的设计要考虑顾客、供方和合作伙伴的信息，及融合时间周期、生产率、成本控制等有效性因素，还要考虑安全、长期绩效、环境影响、测量能力、过程能力、应变能力、供应能力、服务保障能力等</t>
  </si>
  <si>
    <t>A37</t>
  </si>
  <si>
    <t>企业产品设计、生产、服务按国家及行业标准要求，采用环保材料，提供产品检验报告，各项指标符合国家及行业、客户要求。</t>
  </si>
  <si>
    <t>5.1.5　</t>
  </si>
  <si>
    <t>监督（7+1分）</t>
  </si>
  <si>
    <t>5.1.5.1　设立服务监督机构，由专职人员负责，监督企业售后服务系统的运转情况</t>
  </si>
  <si>
    <t>A38</t>
  </si>
  <si>
    <t>供销部负责售后服务日常工作的监督和评价；指定刘栋成负责日常售后服务工作的监督和评价,销售和服务系统将市场质量信息反馈给生产系统以改进产品。对支持部门提出人力资源、财务等需求。有关信息也反馈给最高管理者。每月对售后服务网点实施考核（技术支持服务、货物运输、维修、顾客满意度回访调查，投诉处理等）、持续不断改进售后服务缺点、不断增强售后服务能力，提供了相应的检查证据。经现场首抽查、询问未发现企业转让、出售、借用、冒用证书的情况发生。证书、标志使用情况良好。售后服务系统分运转良好。</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</si>
  <si>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</si>
  <si>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</si>
  <si>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t>A39</t>
  </si>
  <si>
    <t>对日常售后服务活动有基本的监督检查要求；建立并实施《售后服务考核管理制度》，对售后服务各环节实施考评核和改进；执行《售后服务质量控制规范》，有售后服务绩效考核表。通过检查表分析数据，持续修正服务目标，通过内审发现服务中存在的问题，进行改进，提升服务质量。出示了2022年6月的售后服务绩效考核表。</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</si>
  <si>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</si>
  <si>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5.1.5.3有适当的指标和信息用来定期监测、跟踪其以客户为核心的绩效情况，并定期反馈</t>
  </si>
  <si>
    <t>A40</t>
  </si>
  <si>
    <t>新疆隆威家具有限责任公司于2022年05月23日进行了内部审核，审核结论：
1、本公司建立的售后服务体系根据商品售后服务成熟度（CTS ISC-JSGF-06《商品售后服务成熟度认证技术规范》）标准要求评价无特别扣分项，折合总得分为148分，达到十星级售后服务成熟度标准。
2、售后服务理念、目标在运行的一年时间里达到了有效的执行及贯彻。并且包含了持续改进进行承诺。
3、通过审核发现，公司运行的商品售后服务成熟度是基本符合的和有效的，产品的一致性是符合的，管理方针和目标是适宜的，已初步建立起防止不合格，采取纠正和预防措施的持续改进机制，通过不断提高产品质量，通过满足顾客要求，增强顾客满意；通过不断提高员工的商品售后服务意识，逐步完善服务管理体系。</t>
  </si>
  <si>
    <t>查看绿色服务目标完成情况；查看内部绿色服务管理体系评价的记录，及不符合整改情况。</t>
  </si>
  <si>
    <t>5.1.6　</t>
  </si>
  <si>
    <t>改进（5+0分）</t>
  </si>
  <si>
    <t>5.1.6.1　生产、销售、服务等部门之间有良好的市场信息反馈机制，并在商品质量或服务质量方面不断改进</t>
  </si>
  <si>
    <t>A41</t>
  </si>
  <si>
    <t>生产、供销、服务等部门之间继续保持良好的市场反馈机制，提供了客户反馈信息图；内部有《售后来电登记表》、《售后服务单》、《客户投诉记录表》等，通过服务部做好信息传递，发生、发现市场重大信息，如客户退货、投诉、抱怨等，服务部将《顾客投诉记录表》通报到各部门知悉并落实相关措施；使用《售后服务单》将售后服务信息传递到各部门，并形成闭环管理，目前无顾客投诉。通过分析反馈记录信息，对服务质量进行改进。</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</si>
  <si>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</si>
  <si>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</si>
  <si>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t>A42</t>
  </si>
  <si>
    <t>应急处置指挥领导小组负责对售后服务中的客户提出的投诉或质量问题组织生产、技术、销售等各部门协商解决，并制定改进措施，目前未发生过突发事件；各责任部门应在事件（事故）发生后，售后服务热线为0994-2202828  ，在接到消费者维修服务电话后，本公司将30分钟内给予电话明确回复。</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</si>
  <si>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</si>
  <si>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</si>
  <si>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t>A43</t>
  </si>
  <si>
    <t>企业已取得国家认可的认证：中国环境标志产品认证证书、家具中有害物质限量认证证书。均在有效期内使用：中国环境标志产品认证证书，有效期至2026年4月01日，家具中有害物质限量认证证书，有效期至：2026年04月11日。三体系：质量管理体认证，环境管理体系认证，职业健康安全认证，已暂停状态。</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</si>
  <si>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</si>
  <si>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</si>
  <si>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t>A44</t>
  </si>
  <si>
    <t>有服务标准和规范，导入《商品售后服务评价体系》，未参与国家、地方标准制定工作，制定了企业标准。</t>
  </si>
  <si>
    <t>组织应在技术或服务上建立标准，如参与国家、行业标准的制定。</t>
  </si>
  <si>
    <t>5.1.7　</t>
  </si>
  <si>
    <t>服务文化（6+3分）</t>
  </si>
  <si>
    <t>5.1.7.1　有明确的服务理念，作为售后服务工作的指导思想，并保证员工理解</t>
  </si>
  <si>
    <t>A45</t>
  </si>
  <si>
    <t>企业一直秉承着售后服务理念：服务第一、用户至上！作为售后服务标语，在公司内部进行宣传，作为售后服务工作的指导思想；经询问，组织通过服务理念培训宣贯，使全员充分理解服务理念。</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</si>
  <si>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</si>
  <si>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</si>
  <si>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t>A46</t>
  </si>
  <si>
    <t>企业有售后服务做出承诺，出示了售后服务承诺书，包括了质保期和故障响应时间及排除故障时间承诺、安装及后期服务承诺、售后服务收费标准承诺、技术服务和详细培训计划承诺、售后服务响应时间承诺等；服务承诺在销售合同、投标书、宣传册等均有展示，向顾客传递售后服务承诺的信息；售后服务承诺产品质保期为15年；经查，合同、投标书等售后承诺准确一致。投标书显示：质保期和故障响应时间及排除故障时间：1、家具严格执行国家有关产品“三包（包修、包换、包退）”的规定，从隆威家具产品交货日起，实行“三包”、十五年保修、终身维护的优质售后服务。
2、从产品交货之日起，新疆隆威家具有限责任公司“三包”期内出现有关家具产品质量问题，本公司将积极提供优质的售后服务，以最大限度地维护广大客户的消费权益，请消费者务必保毁损零配件以作证明，否则将酌情收费。“三包”期以外，本公司提供有偿优质服务，零配件等材料费用由消费承担。</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</si>
  <si>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</si>
  <si>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</si>
  <si>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t>A47</t>
  </si>
  <si>
    <t>通过网站、宣传册、销售合同、投标文件等活动进行宣传，企业负责人介绍企业本身具有较高的知名度，有一定的声誉，在顾客中形成了良好的认知和口碑。</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</si>
  <si>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</si>
  <si>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5.1.7.4建立一套以愿景、使命、价值观为核心理念的适合组织发展的企业文化体系，在文化体系中充分体现服务的理念</t>
  </si>
  <si>
    <t>A48</t>
  </si>
  <si>
    <t>服务理念：服务第一、用户至上
服务承诺：售后服务实力强大，维修快捷，并严格履行合同的相关承诺，保证用户的产品使用。
服务策略：质量第一、用户至上！
服务目标：“顾客的满意就是对我们工作的最好回报！”为了保护您的合法权益，免除后顾之忧。
企业形象墙有标牌展示。</t>
  </si>
  <si>
    <t>5.1.7.5向全体员工、供方和合作伙伴沟通组织的服务价值观和提升、完善服务体系发展方向，并确保双向沟通</t>
  </si>
  <si>
    <t>A49</t>
  </si>
  <si>
    <t>员工之间各车间开晨会、每周开公司全体员工大会，对当天、一周活动进行总结；销售负责与客户之间沟通；供销部负责供方沟通，有问题及时反馈。</t>
  </si>
  <si>
    <t>5.1.7.6建立服务文化测评体系，评估服务文化在企业发展过程中的作用，将其服务价值观转变为所需员工的行为，并对员工的服务文化认同度进行测评</t>
  </si>
  <si>
    <t>A50</t>
  </si>
  <si>
    <t>企业制定了公司管理规章制度，员工按规章制度活动。有奖惩制度。一直在执行，未对其进行过测评</t>
  </si>
  <si>
    <t>5.2　商品服务（69分）</t>
  </si>
  <si>
    <t>5.2.1　</t>
  </si>
  <si>
    <t>商品信息（6+0分）</t>
  </si>
  <si>
    <t>5.2.1.1　商品包装有完整、准确的企业和商品有关信息，便于顾客识别和了解</t>
  </si>
  <si>
    <t>B1</t>
  </si>
  <si>
    <r>
      <rPr>
        <b/>
        <sz val="10"/>
        <color theme="1"/>
        <rFont val="宋体"/>
        <charset val="134"/>
      </rPr>
      <t>根据生产技术部经理介绍和现场观察</t>
    </r>
    <r>
      <rPr>
        <b/>
        <sz val="10"/>
        <color theme="1"/>
        <rFont val="Calibri"/>
        <charset val="134"/>
      </rPr>
      <t>,</t>
    </r>
    <r>
      <rPr>
        <b/>
        <sz val="10"/>
        <color theme="1"/>
        <rFont val="宋体"/>
        <charset val="134"/>
      </rPr>
      <t>各包装上，有打印的标签纸上面有</t>
    </r>
    <r>
      <rPr>
        <b/>
        <sz val="10"/>
        <color theme="1"/>
        <rFont val="Calibri"/>
        <charset val="134"/>
      </rPr>
      <t>LOGO</t>
    </r>
    <r>
      <rPr>
        <b/>
        <sz val="10"/>
        <color theme="1"/>
        <rFont val="宋体"/>
        <charset val="134"/>
      </rPr>
      <t>、地址、通讯方式、客服热线、产品名称、产地、出厂日期、重量、外形尺寸、使用标准，该产品采用气泡包装，由专用车辆安全运输。铭牌信息完整、准确便于顾客识别和了解。</t>
    </r>
  </si>
  <si>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</si>
  <si>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</si>
  <si>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</si>
  <si>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附属文档主要为产品安装图纸，产品使用说明书。图纸安装上面产品概述、产品型号、技术参数、使用说明、技术保养、注意事项。设备使用手册内容完整，便于顾客理解，符合国家规定。</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</si>
  <si>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</si>
  <si>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</si>
  <si>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</si>
  <si>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隆威家具“三包”说明
为了维护消费者的合法权益,明确生产者、消费者承担并依次履行家具商品的包修、包换、包退（以下简称“三包”）的责任和义务。根据国家相关法律法规、家具行业相关标准，制定本规定。
隆威家具有限责任公司产品严格执行国家“三包”规定，产品质量保证：是指整件成套家具产品架构耐用，但不包含木制产品及皮制产品因木质或皮质色泽、纹理、质感不同而造成的差异，以及在使用下正常损耗的任何家居表面、原料、配件或零件等。
1、包修：从交货之日起到质保期内出现质量可修复问题，本公司负责免费维修，终身维护。
2、包换：从交货之日起一年内，因同一质量问题维修两次，仍不能满足合同约定的质量要求，凭维修记录和有关证明，本公司将为消费者免费调换同类规格型号、款式产品或同等价值的相似产品。
3、包退：从交货之日起六十天内，除定制产品外，因同一质量问题经调换后仍不能满足合同约定的质量要求或在约定期限内非因消费者原因不能调换的。4、以下情况不属于三包范围，本公司可提供维修服务并适当收取材料成本费。
（1）因消费者使用、维护、保管不当等自身原因造成产品损坏的；
（2）产品曾由非隆威专业人员组装、重组、重装、拆卸或特殊变动等情形的；
（3）消费者在购买商品前已经知道其存在瑕疵的，或者所购产品属处理（削价）品的； 
（4）消费者无法出示有效购买凭证，且又无法证明所购产品仍在“三包”有效期内的；
（5）家具产品出现质量问题时，请消费者务必保留毁损零配件以作证明，否则将酌情收费。
（6）符合换货条件的，无论有无同规格型号产品，消费者不愿意调换其他类型产品而要求退货的，则予以退货。  
（7）因消费者原因要求退货，本公司也同意消费者退货要求的，搬运费等费用由双方协商决定。
（8）隆威家具有限责任公司“三包”规定只适用于最终使用的消费者。
（9）隆威家具有限责任公司对本规定享有最终解释权。</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</si>
  <si>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</si>
  <si>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</si>
  <si>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</si>
  <si>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企业的产品主要由钢材、板材等，定期进行维修，没有安全使用年限。在公寓床、钢制柜等设备上均有安全提示：防潮、小心划伤、防腐蚀性液体（安全图标标识）等。</t>
  </si>
  <si>
    <t>对有安全使用期限的商品，应明示有关信息，如锅炉、压力容器、安全气囊等。该提示应是在商品上或相关设施上的显著位置。</t>
  </si>
  <si>
    <t>5.2.1.5　建立商品系统性缺陷信息公开机制，及时告知顾客</t>
  </si>
  <si>
    <t>B5</t>
  </si>
  <si>
    <t>综合部建立了商品系统性缺陷公开机制，近几年来只发生过一些轻微的商品缺陷，销售、生产都及时处理，没有造成重大商品缺陷的发生。标书中均有说明。如有发生按照规定告知顾客。</t>
  </si>
  <si>
    <t>系统性缺陷指商品出现的结构性的、批次性的质量缺陷。
组织应识别其商品和服务的特性，实施质量风险控制，对发现或可能出现的系统性缺陷及时通知顾客，该方案应形成有效制度。</t>
  </si>
  <si>
    <t>5.2.2　</t>
  </si>
  <si>
    <t>技术支持（6+4分）</t>
  </si>
  <si>
    <t>5.2.2.1　根据商品的特点，在售出后提供及时、必要的安装和调试服务</t>
  </si>
  <si>
    <t>B6</t>
  </si>
  <si>
    <t>企业的产品涉及安装调试比较简单，组织的售后调试、安装能够满足要求。投标文件中明确规定：对所有货物负责安装、集成、调试服务；货物到达现场后，免费负责安装调试，达到用户满意为止；安装调试时间：将在合同签订之日起30日内交货、安装完毕，（或根据客户要求）提供及时、迅速、优质服务的承诺，迅速快捷地提供货物的备品备件；提供成交货物齐全的资料等。</t>
  </si>
  <si>
    <t>本指标评价的是安装调试服务的及时性和有效性。</t>
  </si>
  <si>
    <t>5.2.2.2　提供商品使用所必需的使用指导或顾客培训，解答并解决顾客的疑问</t>
  </si>
  <si>
    <t>B7</t>
  </si>
  <si>
    <t>公司明确规定：货物到达现场后，免费负责安装调试，达到用户满意为止；公司为用户提供终身免费技术支持、技术咨询。投标书显示：技术服务和详细培训计划：公司有专业技术服务人员10名，售后服务车辆2台（大型货车随时外请），将为用户提供终身免费技术支持、技术咨询。并且每半年向用户进行回访，并进行免费维修                   查客户技术培训记录表：                                   客户名称：新疆农业职业技术学院宿舍中梯高低床采购                 培训时间：2022年3月20日  培训地点：新疆农业职业技术学院    培训主题：家具的使用与维护                                     签到人员：赵红、王江、周丽                                         培训内容摘要：定期的家具保养、对高低床的使用方法、使用注意事项  评估效果：甲方代表评价：效果良好。</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</si>
  <si>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</si>
  <si>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</si>
  <si>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</si>
  <si>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投标书显示：隆威家具有限责任公司定期进行消费者回访，安装完毕后，第一年内每6个月定期回访使用方，第二年内每6个月一次定期回访使用方，每年不少于2次的回访，以确保产品正常使用。了解、检查隆威家具产品在使用中的性能、质量状况，如发现问题将及时帮助处理、维护。
如消费者有家具调整或拆装需要，本公司将提供相关拆装的指导性服务。</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</si>
  <si>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</si>
  <si>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</si>
  <si>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</si>
  <si>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 xml:space="preserve">在投标书中明确规定：十五年内所有产品出现质量问题，无条件退换，十五年内对本项目所有家具维修及养护提供全免费服务，不收取任何材料配件费及服务费。超过产品质保期，无论是否产品质量问题，均享有终身免费维护及技术支持，免收服务费，仅酌情收取维修所必需更换的部分材料成本费。提供了：零部件成本价目表。
 </t>
  </si>
  <si>
    <t>技术支持相关活动的收费项目和价格，应在商品销售和服务提供前即进行明示。明示的渠道可以有多种形式，如合同、说明书等。</t>
  </si>
  <si>
    <t>5.2.2.5对其拥有的服务创新软、硬技术进行评价，与同行先进水平进行分析比较，为制定战略提供充分依据，为増强顾客满意提供技术保障</t>
  </si>
  <si>
    <t>B10</t>
  </si>
  <si>
    <t>执行标准按照国家及行业标准，使用诺克激光切割技术，技术在行业中属于优势。为増强顾客满意提供技术保障。</t>
  </si>
  <si>
    <t>5.2.2.6以国际先进技术为目标，积极开发、引进和采用适用的先进技术和先进标准，提高组织的技术改进和创新的能力</t>
  </si>
  <si>
    <t>B11</t>
  </si>
  <si>
    <t>目前行业基本发展成熟，企业客户主要为学校、部队、企事业、政府单位等，企业加工工艺的质量保证：各道工序的加工，公司都采用国外进口和国内最著名的机械加工设备，保证了零部件的精确性。生产现场管理的质量保证：生产现场实行7S管理，完全按照ISO质量管理体系要求执行，责、权、利落实到岗、到人。</t>
  </si>
  <si>
    <t>5.2.2.7加强对服务请求、服务活动、投诉及分析等功能进行服务模式的创新，以适应组织发展方向和服务的需要</t>
  </si>
  <si>
    <t>B12</t>
  </si>
  <si>
    <t>企业服务请求、投诉等途径为：电话、网络、网站、客户拜访等形式、目前没有开发新的途径。目前服务模式符合企业发展需要。</t>
  </si>
  <si>
    <t>5.2.2.8重视技术创新在服务前台的体现，重视对员工在掌握服务技术方面的培训</t>
  </si>
  <si>
    <t>B13</t>
  </si>
  <si>
    <t>企业具有创新能力：
（1）有创新能力，拥有国内领先水平的钢制家具生产线和电脑全自动加工系统，是一家集设计、生产、销售配套为一体全能型钢制家具企业，在商品的研发和创造上具有特定优势，有外观款式、类型、功能等的发明创新。
（2）商品的性能优良，与同行相比维修率更低、使用时间更长、故障更少。科技领先。
（3）定期对员工进行培训。</t>
  </si>
  <si>
    <t>5.2.3　</t>
  </si>
  <si>
    <t>配送（4+0分）</t>
  </si>
  <si>
    <t>5.2.3.1　所售商品的包装应完整、安全，便于运输或携带</t>
  </si>
  <si>
    <t>B14</t>
  </si>
  <si>
    <t>公司产品采用气泡包装和运输，钢制产品防止产品刮伤、磕角。在包装箱外设置防雨设施。有些产品应客户要求采用木质框架运输。</t>
  </si>
  <si>
    <t>商品包装外有便于运输和携带的外形设置，包装内有相应的抗震、抗压、防漏等设置。</t>
  </si>
  <si>
    <t>5.2.3.2　对顾客所承诺的送货范围、送货时间及时兑现</t>
  </si>
  <si>
    <t>B15</t>
  </si>
  <si>
    <t>销售合同和投标书中有供货时间和地点的要求，按照顾客的要求及时送货到达指定地点。有产品配送登记表（一车装多少货、是什么产品、一共多少件、那个客户）都有详细记录。</t>
  </si>
  <si>
    <t>本指标评价的是送货的范围和时间，根据商品特性不同，有的组织是通过正式合同与顾客进行配送约定，而快速消费品、家电等商品，一般是简单的承诺约定。</t>
  </si>
  <si>
    <t>5.2.4　</t>
  </si>
  <si>
    <t>维修（10+0分）</t>
  </si>
  <si>
    <t>5.2.4.1　售后服务网点和服务部门应安排专人负责报修登记和接待服务</t>
  </si>
  <si>
    <t>B16</t>
  </si>
  <si>
    <t>据了解，企业在销售产品的省份均有售后服务网点，以满足售后需求。服务部门有专人维修接待，配有维修人员5人。安排专人负责报修登记和接待服务。                                              查售后服务登记表：合同单号：BTJY03CGGK20220149-01                日期：2022.3                                                  项目名称：第三师图木舒克市第二中学学生公寓高低床采购项目           售后项目：公寓高低床等                                          售后情况：已完成  售后人员：刘栋成</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</si>
  <si>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</si>
  <si>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</si>
  <si>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B17</t>
  </si>
  <si>
    <t>在标书、销售合同中明确了保质期内免费维修，并认真落实，符合国家法律法规有关要求提供包修和保修服务的要求。投标书中明确规定：十五年内所有产品出现质量问题，无条件退换，十五年内对项目所有家具维修及养护提供全免费服务，不收取任何材料配件费及服务费。超过产品质保期，无论是否产品质量问题，均享有终身免费维护及技术支持，免收服务费，仅酌情收取维修所必需更换的部分材料费。详见售后服务承诺书。</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</si>
  <si>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</si>
  <si>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</si>
  <si>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B18</t>
  </si>
  <si>
    <t>严格按照规范要求统一着工作服。维修完成后与客户核实确认无问题即离开，填写售后服务单。提供了：售后服务单。查验投标文件：在接到消费者维修服务电话后，本公司将30分钟内给予电话明确回复，隆威家具售后服务网点如在客户所在地区的，售后服务人员将在1 小时内到达现场维修；从到达现场后2小时内维修好产品，在诊断确认后如需更换配件，1小时内配件到达现场，并完成维修；如产品故障无法现场修复的,运回工厂当地售后服务进行维修,承诺在1小时内解决相关问题；若问题特殊，无法在短时间内解决的，本公司也将在2小时内做出合理解释并明确解决的时间及方案。                                    查售后服务单：项目：新疆农业职业技术学院中梯高低床项目             售后人员：刘栋成   时间：2022年6月25日                        地点：新疆农业职业技术学院   服务类型：售后服务                     存在的故障及问：螺丝送过     解决办法：将松动螺丝紧固                                            须更换配件清单：无           满意度调查：满意                    技术人员签字：刘栋成  甲方签字：赵红</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</si>
  <si>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</si>
  <si>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</si>
  <si>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B19</t>
  </si>
  <si>
    <t>维修设施主要有：车辆，维修工具主要为手电钻、老虎钳、皮锤、扳手、螺丝刀、钳子等，有车辆保养记录，司机驾驶证检本记录。维修工具维护简单，能够做到定期实施检查和保养。如有损坏及时购买，有购买申购单。设备设施的维修能够满足售后维修服务的正常进行。</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</si>
  <si>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</si>
  <si>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</si>
  <si>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B20</t>
  </si>
  <si>
    <t>公司备有充足的常用部件、维修配件和材料，可以做到随时供应且保证品质。特殊部件、维修配件和材料需要紧急采购，满足顾客要求。现场查看备件库：拉手、锁具、道轨、螺丝、螺母等。提供了：售后服务设施设备管理台帐</t>
  </si>
  <si>
    <t>本条款对维修配件和材料的及时性提出了要求。</t>
  </si>
  <si>
    <t>5.2.4.6　对于维修期限较长，或因维修方原因延误维修时间的，可为顾客提供相应的代用品</t>
  </si>
  <si>
    <t>B21</t>
  </si>
  <si>
    <t>投标书中规定，如果用户在使用产品过程中出现问题在接到消费者维修服务电话后，本公司将30分钟内给予电话明确回复，隆威家具售后服务网点如在客户所在地区的，售后服务人员将在1 小时内到达现场维修；从到达现场后2小时内维修好产品，在诊断确认后如需更换配件，1小时内配件到达现场，并完成维修；如产品故障无法现场修复的,运回工厂当地售后服务进行维修,承诺在1小时内解决相关问题；若问题特殊，无法在短时间内解决的，本公司也将在2小时内做出合理解释并明确解决的时间及方案。</t>
  </si>
  <si>
    <t>当维修影响顾客正常工作或生活时，组织除可提供代用品外，也可提供其他的服务补偿方式。</t>
  </si>
  <si>
    <t>5.2.5　</t>
  </si>
  <si>
    <t>质量保证（7+0分）</t>
  </si>
  <si>
    <t>5.2.5.1　所售商品质量应符合国家相关法规要求和质量标准</t>
  </si>
  <si>
    <t>B22</t>
  </si>
  <si>
    <t>出具了新版的产品检测报告，产品按照国家标准要求进行生产；为保证产品质量，设备出厂进行检验和必要的试验，并有合格证和出厂检验报告，能够满足标准要求。查验了：金属家具（柜）、金属家具（学习桌）的检测报告，检验单位：新疆维吾尔自治区产品质量监督检验研究院，金属家具（学习桌）的报告编号是：NO：2022X-J-QG00599。</t>
  </si>
  <si>
    <t>5.2.5.2　对顾客明示的质保期和保修期应符合国家相关规定的要求</t>
  </si>
  <si>
    <t>B23</t>
  </si>
  <si>
    <t>企业产品的15年保质期，在合同中规定15年质保期、终身保修.公司商品质保期、保修期国家没有相关规定的，公司自行制定了相关期限。投标书显示:质保期15年，15内所有产品出现质量问题，无条件退换，15年内对项目所有家具维修及养护提供全免费服务，不收取任何材料配件费及服务费。</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</si>
  <si>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</si>
  <si>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</si>
  <si>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B24</t>
  </si>
  <si>
    <t>公司在投标文件中明确规定：从产品交货之日起，新疆隆威家具有限责任公司“三包”期内出现有关家具产品质量问题，本公司将积极提供优质的售后服务，以最大限度地维护广大客户的消费权益，请消费者务必保毁损零配件以作证明，否则将酌情收费。“三包”期以外，本公司提供有偿优质服务，零配件等材料费用由消费承担。。</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</si>
  <si>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</si>
  <si>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</si>
  <si>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B25</t>
  </si>
  <si>
    <t>不涉及</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</si>
  <si>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</si>
  <si>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</si>
  <si>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B26</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</si>
  <si>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</si>
  <si>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</si>
  <si>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废弃商品回收（2+0分）</t>
  </si>
  <si>
    <t>5.2.6.1　向顾客明示废弃商品回收的有关注意事项，其内容应符合安全和环保的要求</t>
  </si>
  <si>
    <t>B27</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</si>
  <si>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</si>
  <si>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</si>
  <si>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B28</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</si>
  <si>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</si>
  <si>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</si>
  <si>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</si>
  <si>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服务系统（10分）</t>
  </si>
  <si>
    <t>5.3.1.1　设立有预约、咨询、报修、投诉、防伪查询功能的顾客反馈渠道，建立顾客服务热线或呼叫中心，并明示受理时间</t>
  </si>
  <si>
    <t>C1</t>
  </si>
  <si>
    <t>在销售合同和公司宣传手册上明确有顾客服务热线0994-2202828  ，24小时接听建立了网站，客户可以通过网站了解公司服务相关内容，有公司服务热线电话，公司要求服务人员要随时回答客户提出的各种问题，能够提供在线服务功能。</t>
  </si>
  <si>
    <t>本条款有三方面内容：
（1）组织有服务热线或呼叫中心（适用时）。
（2）该接收顾客反馈的渠道（主要指电话）有相关的功能设置。
（3）通过多种形式向顾客明示反馈渠道及其有效受理时间。</t>
  </si>
  <si>
    <t>5.3.1.2顾客和市场的了解（）
5.3.1.2.1根据战略和竞争优势确定目标顾客群，划分和细分市场。根据产品和服务的特点，确定目标顾客群，目标顾客群可包括直接顾客和间接顾客；细分市场可以是区域性的、顾客层次的、年龄的、性别的等；还应分析竞争对手的顾客及其他的潜在顾客。（1分）
5.3.1.2.2 了解关键顾客的需求和期望，以及这些需求和期望对于顾客购买决策的影响。应针对不同的顾客群采取不同的了解方法，例如何卷调査、访谈研究等。可以使用当前和以往顾客的相关信息，包括投诉、顾客满意度调査结果、顾客流失信息等，并将这些信息用于产品和服务的策划、营销、过程改进和其他业务的开发。（1分）
5.3.1.2.3定期评价了解顾客需求和期望的方法，并对这些方法的适用性、有效性进行分析和改进，使之适应组织的战略规划与发展方向。（1分）</t>
  </si>
  <si>
    <t>C2</t>
  </si>
  <si>
    <t>企业客户基本经销商、学校、市政等单位，企业自主投标的市场在新疆省。企业采用调查问卷、电话沟通、网络沟通、招标网站等箱式了解客户需求，不断度产品及服务进行改进。
顾客需求方式基本固定为学校，适合企业，沟通有效。一直在投标开发新客户。</t>
  </si>
  <si>
    <t>本条款有两方面内容：
（1）组织应设立网站，且在组织网站上有售后服务专门页面和有关内容。
（2）在网站上提供5.3.1.1要求的相关服务功能。</t>
  </si>
  <si>
    <t>5.3.1.3新服务开发
在新服务开发的过程中，系统梳理服务传递的全过程，方便顾客活动，管理者在进行任何承诺之前，能对书面的服务定义进行检査，有效辨别潜在的失败。将对顾客与市场的了解情况作为新服务开发的输入，提供与竞争对手有所不同的服务概念，以实现顾客关系和顾客满意</t>
  </si>
  <si>
    <t>C3</t>
  </si>
  <si>
    <t>企业在签订合同前会确认好服务内容及价格等事宜，上方沟通好后签订合同。无潜在风险。
企业采用调查问卷、电话沟通、网络沟通、招标网站等箱式了解客户需求，不断更新产品及服务进行改进。新服务开发目前不涉及</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</si>
  <si>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</si>
  <si>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5.3.1.4顾客关系与顾客满意
建立和完善顾客关系，以赢得和保持顾客，増加顾客忠诚，吸引潜在顾客，开拓新的商机，并测定顾客满意，提高顾客满意度</t>
  </si>
  <si>
    <t>C4</t>
  </si>
  <si>
    <t xml:space="preserve">企业始终秉持不断超越自我的创新精神，走品牌化发展道路，以提高人们生活品质为己任，赢得消费者的一致推崇和业界的高度认同。         </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</si>
  <si>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</si>
  <si>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5.3.1.5顾客关系的建立，建立顾客关系的过程包括：
a） 建立顾客关系，如：与关键顾客建立战略伙伴关系，满足并超越其期望，以赢得顾客，提高其满意度和忠诚度，增加重复购买的频次和获得积极的推荐。（1分）
b） 明确顾客査询信息，交易和投诉的主要接触方式，例如，直接拜访、定货会、电子商务、电话、传真等。确定关键顾客对接触方式的要求，并将这些要求传达到组织内有关的每一位员工。（1分）
c） 根据建立的服务标准、服务管理制度进行测量、分析和改进，定期评价建立顾客关系的方法, 并对这些方法的适用性、有效性进行分析和改进，使之适合组织的战略规划与发展方向。（1分）</t>
  </si>
  <si>
    <t>C5</t>
  </si>
  <si>
    <t>企业客户忠诚度较高。企业本着双赢的想法处理相关方关系。建立了网站、热线电话24小时接听。
对服务人员及管理规范进行了确定。服务过程受控。</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</si>
  <si>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</si>
  <si>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　</t>
  </si>
  <si>
    <t>顾客关系（15+2分）</t>
  </si>
  <si>
    <t>5.3.2.1　设立有预约、咨询、报修、投诉、防伪查询功能的顾客反馈渠道，建立顾客服务热线或呼叫中心，并明示受理时间</t>
  </si>
  <si>
    <t>C6</t>
  </si>
  <si>
    <t>在销售合同、公司宣传手册、投标文件和公司网站上、明确有售后服务热线：0994-2202828   ，并承诺24小时内受理解决。供销部经理负责客户售后信息的接收、处置和跟进；制定有《售后服务流程》规定了客户反馈；提供客户的货品中，提供有公司最新的产品介绍宣传册，彩册内有售后服务电话；投标文件中也提供有售后服务电话（供销部联络电话）；经确认供销部经理的手机与售后服务电话同步连接，保持24小时接听；有客户服务来电登记表，随时记录客户打入的任何反馈电话。</t>
  </si>
  <si>
    <t>5.3.2.2　设立网站，包含售后服务的页面和内容，能够提供在线服务功能</t>
  </si>
  <si>
    <t>C7</t>
  </si>
  <si>
    <t>公司建立有官方网站，未专设售后服务的页面和内容，页面上展示有售后服务电话。</t>
  </si>
  <si>
    <t>5.3.2.3　建立顾客信息档案和计算机化的服务管理系统，能够有效进行顾客使用情况跟踪和回访，并有对顾客信息和隐私的保密措施</t>
  </si>
  <si>
    <t>C8</t>
  </si>
  <si>
    <t>经确认，有顾客电子档案，记录有客户的具体联络信息及对客户收货情况的记录；隆威家具有限责任公司定期进行消费者回访，安装完毕后，第一年内每6个月定期回访使用方，第二年内每6个月一次定期回访使用方，每年不少于2次的回访，以确保产品正常使用。了解、检查隆威家具产品在使用中的性能、质量状况，如发现问题将及时帮助处理、维护。                                                            查免费巡检记录单：                                         客户名称：塔里木大学新校区（东扩区）一期学生公寓床采购项目                                          售后人员：刘栋成   时间：2022年6月 地点：塔里木大学           服务类型：巡检记录                                                 巡检内容：单人连体床、学习椅                                       出现问题的原因：无                                                                                 巡检人员签字：刘栋成 甲方签字：买买提</t>
  </si>
  <si>
    <t>5.3.2.4　定期进行顾客满意度调查（包括售后服务满意度调查），及时掌握顾客意见。顾客满意度调查可按照SB/T10409执行</t>
  </si>
  <si>
    <t>C9</t>
  </si>
  <si>
    <t>供销部负责对客户实施定期顾客满意调查，依据公司《客户服务调查表》保持定期对客户进行顾客满意调查，对客户提出的意见、建议进行数据分析以及改进方案，形成书面报告提交公司领导；为增加客户忠诚度，公司不定期的对客户进行回访，针对有维修需求的客户，维修人员需请客户填写“客户服务调查表”，以对现场服务给予评价。               查客户满意调查表：                                                     客户名称：昌吉学院                                            1、对本公司产品的满意度程度（质量、价格、交货期）：很满意        2、对本公司服务的满意程度： 很满意                                           3、对我公司服务方面突出评价：满意                                  客户签名：李昊  2022年5月15日</t>
  </si>
  <si>
    <t>5.3.2.5　定期为顾客提供有针对性的主动服务或回馈活动</t>
  </si>
  <si>
    <t>C10</t>
  </si>
  <si>
    <t>公司终身提供相应五金件的支持，以供用户应急使用；承诺所有产品均提前库存充足的备品、备件，预防紧急突发事件的维修、更换使用。还提供了重大节日礼品单记录，以此来提高公司在客户心中的占有率。查售后服务备品备件（五金）一览表主要五金配件包含：胶套、胶套、消音垫、锁具、螺丝、防松螺母、穿线盒、扳手、自攻丝、三合一螺杆、角码、脚钉等，预防紧急突发事件的维修、更换使用。</t>
  </si>
  <si>
    <t>5.3.2.6顾客满意的测量（2分）
测量顾客满意的程序包括：
a） 测量方法应因直接顾客群和间接顾客群的不同而异，测量能够获得可用的信息，可用信息可包括竞争对手或标杆的顾客满意信息，并将顾客满商的信息用于活动改进。
b） 对顾客逬行产品及服务质量的跟踪，及时获得可用的反馈信息。例如产品开箱合格率和故障率、顾客投诉最的异常变化等。
c） 获取和使用与竞争对手或行业标杆相比较的顾客满意信息，以了解组织在行业中的竞争地位,获得竞争优势。
d） 定期评价测量顾客满意的方法，并对这些方法的适用性、有效性进行分析和改进，使之适应组织的战略规划与发展方向。</t>
  </si>
  <si>
    <t>C11</t>
  </si>
  <si>
    <t>每年不定时进行顾客满意度调查，作为管理评审输入；产品到货后，服务完成后会对客户进行例行调查，调查方式主要以电话、微信、调查表等形式。调查内容涉及产品的性能、产品的外观、业务人员的态度、售后服务质量、交货期、价格等。
如果涉及竞争对手的情况，调查内容会涉及竞品情况，以便在未来进行改进。
顾客满意度调查方法基本固定，目前适用于企业，且有效。符合企业发展要求。</t>
  </si>
  <si>
    <t>5.3.3</t>
  </si>
  <si>
    <t>投诉处理（10+1分）</t>
  </si>
  <si>
    <t>5.3.3.1　专职部门记录顾客投诉，建立完整的投诉档案</t>
  </si>
  <si>
    <t>C12</t>
  </si>
  <si>
    <t>公司供销部为接收客户投诉的窗口，负责顾客投诉的接受、处理、跟进和回访；接报后登记在“顾客投诉记录”或“客户来电登记表”上，并通知售后服务实施部门进行处理，填写“售后服务投诉处理表”，若是需要派驻服务人员的，下达售后服务单，服务结束后由客户签署“客户服务调查表”，并留存，年度统计、分类、分析、改进。针对客户不同的投诉内容，采取相应的应急措施，以降低客户的不满意及危机事件的负面影响；保留有《客户投诉记录台账》内容包括客户投诉级别、处理急迫程度、投诉处理应急措施、投诉处理效果跟进、客户意见回访等，出示顾客投诉台账，目前未发生顾客投诉。</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</si>
  <si>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</si>
  <si>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5.3.3.2　及时反馈和处理顾客投诉，有效解决顾客投诉</t>
  </si>
  <si>
    <t>C13</t>
  </si>
  <si>
    <t>用户反馈的或回访收集到的有关产品或服务等方面的问题，公司将快速进行分析研究，并及时给予客户回应及解决问题。供销部接受客户投诉时，会根据客户反馈的急迫程度及问题的现象，及时反馈到生产技术部，来组织施工和技术人员判定问题处理对策，制定临时解决方案，同时和客户进行沟通，确认问题现象，必要时立即安排技术人员、现场服务人员进行客户现场确认和挽救，并及时做车辆安排和备品，以实现客户现场问题的彻底解决，赢得客户的满意和信任；如发生顾客投诉，填写顾客投诉登记表；投标书中做出售后服务承诺：售后服务热线为0994-2202828  ，在接到消费者维修服务电话后，本公司将30分钟内给予电话明确回复，隆威家具售后服务网点如在客户所在地区的，售后服务人员将在1 小时内到达现场维修；从到达现场后2小时内维修好产品，在诊断确认后如需更换配件，1小时内配件到达现场，并完成维修；如产品故障无法现场修复的,运回工厂当地售后服务进行维修,承诺在1小时内解决相关问题；若问题特殊，无法在短时间内解决的，本公司也将在2小时内做出合理解释并明确解决的时间及方案。</t>
  </si>
  <si>
    <t>本条款有两方面内容：
（1）组织应对顾客投诉的信息进行内部反馈，并在一定的时限内有专门的解决人员与顾客联络，并及时形成处理方案。
（2）顾客发生的投诉应有效得到解决。</t>
  </si>
  <si>
    <t>5.3.3.3　配备服务调解人员，并有对突发事件进行及时处理、对服务失误进行补救的措施</t>
  </si>
  <si>
    <t>C14</t>
  </si>
  <si>
    <t>设置应急处理小组负责调解客户和服务人员之间矛盾，及时处理突发事件，对服务失误采取补救措施。经过服务规范的培训，并具备多年的售后服务工作经验，熟悉客户反馈问题的解决流程，对客户突发问题及投诉，制定有多种应对预案，对以往发生的服务失效及客户抱怨焦点，有丰富的应对策略；重大投诉，安排资深售后服务和技术人员，对客户实施现场安抚及协调，确保客户投诉的有效处理；对有可能造成客户抱怨的问题加以补救，如免费更换零件、免费维修等。至今未发生重大投诉事故；</t>
  </si>
  <si>
    <t>5.3.3.4明确组织的投诉管理过程以及相关职责，确保投诉能够得到及时有效的解决，例如向顾客承诺处理的时限和内容，并履行承诺。组织应收集、整合和分析投诉信息,将其用于组织的改进，并关注处理投诉和改进的过程等</t>
  </si>
  <si>
    <t>C15</t>
  </si>
  <si>
    <t>企业设立了网址，热线电话24小时接听，对于客户投诉或反馈问题进行及时处理，全国24小时内解决问题。对于问题企业无总体汇总、分析，已与企业沟通</t>
  </si>
  <si>
    <t>本条款有两方面内容：
（1）组织配备能调解服务问题，处理突发事件、和解投诉的服务人员。
（2）提前建立对严重投诉事件、突发事件、危机事件进行处理和补救的相应措施。</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</si>
  <si>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</si>
  <si>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</si>
  <si>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</si>
  <si>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</si>
  <si>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</si>
  <si>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无</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</si>
  <si>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</si>
  <si>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</si>
  <si>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</si>
  <si>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</si>
  <si>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t>D2</t>
  </si>
  <si>
    <t xml:space="preserve">组织在服务上可能有特别的优势，应针对该项给予加分。
特别加分项也是在删减计算之后加分。
</t>
  </si>
  <si>
    <t>6.　评价的方式与方法</t>
  </si>
  <si>
    <t>6.1.1依据本标准开展售后服务评价时，需组织专门的评价小组执行具体工作，由评审员组成。企业内部的评价可由售后服务管理师进行。</t>
  </si>
  <si>
    <t>/</t>
  </si>
  <si>
    <t>6.1.2评价应有计划，计划中应包括对服务管理、服务执行、顾客反馈等不同层面的调查，得出综合性的评价结果。</t>
  </si>
  <si>
    <t>6.1.3评价时应识别评价指标适用于不同行业时的特定要求。对不同企业售后服务水平的对比评价，应在相同行业范围內进行。</t>
  </si>
  <si>
    <t>6.1.4评价相同类型和职能的服务执行场所时，应根据企业特性和规模，抽取有代表性的区域进行检查。</t>
  </si>
  <si>
    <t>6.1.5评价时采用文件调查和现场调查的方式，包括查阅文件和记录、询问工作人员、观察现场、访问顾客等，宜按GB/T19011-2003中6.5规定的方法进行。</t>
  </si>
  <si>
    <t>最终得分：</t>
  </si>
  <si>
    <t>评分要求：</t>
  </si>
  <si>
    <r>
      <rPr>
        <sz val="11"/>
        <color theme="1"/>
        <rFont val="宋体"/>
        <charset val="134"/>
        <scheme val="minor"/>
      </rPr>
      <t xml:space="preserve">1） 遇到需要抽取多个同类型样本验证评分的指标时（例如：人员资质、能力、行为态度、服务记录、设施完善度、投诉解决情况等），可按其不符合的比例扣除分值；
</t>
    </r>
    <r>
      <rPr>
        <sz val="11"/>
        <color theme="1"/>
        <rFont val="宋体"/>
        <charset val="134"/>
        <scheme val="minor"/>
      </rPr>
      <t>2）除上述条款涉及的内容，扣分均为定性进行，不符合则扣除该评价指标全部分值；如：“明示商品的报修期限”；
3）应当评审评分项中的所有方面，特别是对组织具有重要性的方面，即：必须考虑在品牌评价的过程中对关键因素的重要度；
4) 给一个评分项评分时，首先判定哪个分数范围总体上“最适合”企业在本评分项达到的水平。总体上“最适合”并不要求与评分范围内的每一句话完全一致，允许在个别要素上有所差距；
5) 企业品牌达到的水平是依据对评价准则中所有要素的综合评价的结果，并不是专门针对某一个要素进行评价或对每一个要素评价后进行平均的结果；
6) 在适合的范围内，实际分数根据企业品牌的水平与评分要求相接近的程度来判定</t>
    </r>
  </si>
  <si>
    <t>评分方法：</t>
  </si>
  <si>
    <t>评分比例</t>
  </si>
  <si>
    <t>要点</t>
  </si>
  <si>
    <t>0％-20％</t>
  </si>
  <si>
    <t>■ 在该评分项要求中水平很差，或没有描述结果，或结果很差</t>
  </si>
  <si>
    <t>■ 在该评分项要求中没有或极少显示趋势的数据，或显示了总体不良的趋势</t>
  </si>
  <si>
    <t>■ 在该评分项要求中没有或极少的相关数据信息，或对比性信息</t>
  </si>
  <si>
    <t>20％-40％</t>
  </si>
  <si>
    <t>■ 在该评分项要求中结果很少，或在少数方面有一些改进和（或）处于初期绩效水平</t>
  </si>
  <si>
    <t>■ 在该评分项要求中有少量显示趋势的数据，或处于较低水平</t>
  </si>
  <si>
    <t>■ 在该评分项要求中有少量相关数据信息，或对比性信息</t>
  </si>
  <si>
    <t>40％-60％</t>
  </si>
  <si>
    <t>■ 在该评分项要求的多数方面有改进和（或）良好水平</t>
  </si>
  <si>
    <t>■ 在该评分项要求的多数方面处于取得良好趋势的初期阶段，或处于一般水平</t>
  </si>
  <si>
    <t>■ 在该评分项要求中能够获得相关数据，或对比性信息</t>
  </si>
  <si>
    <t>60％-80％</t>
  </si>
  <si>
    <t>■ 在该评分项要求的大多数方面有改进趋势和（或）良好水平</t>
  </si>
  <si>
    <t>■ 与该评分项要求中一些趋势和（或）当前显示了良好到优秀的水平</t>
  </si>
  <si>
    <t>■ 在该评分项要求中处于获得大量相关数据，或对比性信息。</t>
  </si>
  <si>
    <t>80％-100％</t>
  </si>
  <si>
    <t>■ 在该评分项要求重要的大多数方面，当前结果/水平/绩效达到优良水平</t>
  </si>
  <si>
    <t>■ 与该评分项要求中大多数的趋势显示了领先和优秀的水平</t>
  </si>
  <si>
    <t>■ 在该评分项要求中能够获得充分相关数据，或对比性信息</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</si>
</sst>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charset val="134"/>
      <scheme val="minor"/>
    </font>
    <font>
      <sz val="11"/>
      <name val="宋体"/>
      <charset val="134"/>
      <scheme val="minor"/>
    </font>
    <font>
      <sz val="12"/>
      <color theme="1"/>
      <name val="宋体"/>
      <charset val="134"/>
      <scheme val="minor"/>
    </font>
    <font>
      <b/>
      <sz val="12"/>
      <name val="宋体"/>
      <charset val="134"/>
    </font>
    <font>
      <b/>
      <sz val="10"/>
      <name val="宋体"/>
      <charset val="134"/>
    </font>
    <font>
      <b/>
      <sz val="10"/>
      <color rgb="FFFF0000"/>
      <name val="宋体"/>
      <charset val="134"/>
    </font>
    <font>
      <b/>
      <sz val="10"/>
      <name val="黑体"/>
      <charset val="134"/>
    </font>
    <font>
      <b/>
      <sz val="11"/>
      <name val="宋体"/>
      <charset val="134"/>
      <scheme val="minor"/>
    </font>
    <font>
      <b/>
      <sz val="10"/>
      <color theme="1"/>
      <name val="宋体"/>
      <charset val="134"/>
      <scheme val="minor"/>
    </font>
    <font>
      <b/>
      <sz val="10"/>
      <name val="宋体"/>
      <charset val="134"/>
      <scheme val="minor"/>
    </font>
    <font>
      <sz val="12"/>
      <name val="宋体"/>
      <charset val="134"/>
    </font>
    <font>
      <b/>
      <sz val="10"/>
      <name val="宋体"/>
      <charset val="134"/>
      <scheme val="major"/>
    </font>
    <font>
      <b/>
      <sz val="10"/>
      <color theme="1"/>
      <name val="宋体"/>
      <charset val="134"/>
      <scheme val="major"/>
    </font>
    <font>
      <b/>
      <sz val="10"/>
      <color theme="1"/>
      <name val="宋体"/>
      <charset val="134"/>
    </font>
    <font>
      <b/>
      <sz val="12"/>
      <color theme="1"/>
      <name val="宋体"/>
      <charset val="134"/>
      <scheme val="minor"/>
    </font>
    <font>
      <b/>
      <sz val="10"/>
      <color rgb="FFFF0000"/>
      <name val="宋体"/>
      <charset val="134"/>
      <scheme val="minor"/>
    </font>
    <font>
      <sz val="12"/>
      <color theme="1"/>
      <name val="楷体_GB2312"/>
      <charset val="134"/>
    </font>
    <font>
      <sz val="12"/>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0"/>
      <color theme="1"/>
      <name val="Calibri"/>
      <charset val="134"/>
    </font>
  </fonts>
  <fills count="41">
    <fill>
      <patternFill patternType="none"/>
    </fill>
    <fill>
      <patternFill patternType="gray125"/>
    </fill>
    <fill>
      <patternFill patternType="solid">
        <fgColor theme="0" tint="-0.249977111117893"/>
        <bgColor indexed="64"/>
      </patternFill>
    </fill>
    <fill>
      <patternFill patternType="solid">
        <fgColor theme="0" tint="-0.0499893185216834"/>
        <bgColor indexed="64"/>
      </patternFill>
    </fill>
    <fill>
      <patternFill patternType="solid">
        <fgColor rgb="FFFFC000"/>
        <bgColor indexed="64"/>
      </patternFill>
    </fill>
    <fill>
      <patternFill patternType="solid">
        <fgColor theme="7" tint="0.799951170384838"/>
        <bgColor indexed="64"/>
      </patternFill>
    </fill>
    <fill>
      <patternFill patternType="solid">
        <fgColor theme="6" tint="0.399945066682943"/>
        <bgColor indexed="64"/>
      </patternFill>
    </fill>
    <fill>
      <patternFill patternType="solid">
        <fgColor theme="6" tint="0.4"/>
        <bgColor indexed="64"/>
      </patternFill>
    </fill>
    <fill>
      <patternFill patternType="solid">
        <fgColor theme="9" tint="0.6"/>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indexed="27"/>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21">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8" fillId="13" borderId="0" applyNumberFormat="0" applyBorder="0" applyAlignment="0" applyProtection="0">
      <alignment vertical="center"/>
    </xf>
    <xf numFmtId="0" fontId="19" fillId="14"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10" borderId="0" applyNumberFormat="0" applyBorder="0" applyAlignment="0" applyProtection="0">
      <alignment vertical="center"/>
    </xf>
    <xf numFmtId="0" fontId="20" fillId="15" borderId="0" applyNumberFormat="0" applyBorder="0" applyAlignment="0" applyProtection="0">
      <alignment vertical="center"/>
    </xf>
    <xf numFmtId="43" fontId="0" fillId="0" borderId="0" applyFont="0" applyFill="0" applyBorder="0" applyAlignment="0" applyProtection="0">
      <alignment vertical="center"/>
    </xf>
    <xf numFmtId="0" fontId="21" fillId="12"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16" borderId="14" applyNumberFormat="0" applyFont="0" applyAlignment="0" applyProtection="0">
      <alignment vertical="center"/>
    </xf>
    <xf numFmtId="0" fontId="21" fillId="17"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5" applyNumberFormat="0" applyFill="0" applyAlignment="0" applyProtection="0">
      <alignment vertical="center"/>
    </xf>
    <xf numFmtId="0" fontId="29" fillId="0" borderId="15" applyNumberFormat="0" applyFill="0" applyAlignment="0" applyProtection="0">
      <alignment vertical="center"/>
    </xf>
    <xf numFmtId="0" fontId="21" fillId="18" borderId="0" applyNumberFormat="0" applyBorder="0" applyAlignment="0" applyProtection="0">
      <alignment vertical="center"/>
    </xf>
    <xf numFmtId="0" fontId="24" fillId="0" borderId="16" applyNumberFormat="0" applyFill="0" applyAlignment="0" applyProtection="0">
      <alignment vertical="center"/>
    </xf>
    <xf numFmtId="0" fontId="21" fillId="19" borderId="0" applyNumberFormat="0" applyBorder="0" applyAlignment="0" applyProtection="0">
      <alignment vertical="center"/>
    </xf>
    <xf numFmtId="0" fontId="30" fillId="20" borderId="17" applyNumberFormat="0" applyAlignment="0" applyProtection="0">
      <alignment vertical="center"/>
    </xf>
    <xf numFmtId="0" fontId="31" fillId="20" borderId="13" applyNumberFormat="0" applyAlignment="0" applyProtection="0">
      <alignment vertical="center"/>
    </xf>
    <xf numFmtId="0" fontId="32" fillId="21" borderId="18" applyNumberFormat="0" applyAlignment="0" applyProtection="0">
      <alignment vertical="center"/>
    </xf>
    <xf numFmtId="0" fontId="18" fillId="22" borderId="0" applyNumberFormat="0" applyBorder="0" applyAlignment="0" applyProtection="0">
      <alignment vertical="center"/>
    </xf>
    <xf numFmtId="0" fontId="21" fillId="23" borderId="0" applyNumberFormat="0" applyBorder="0" applyAlignment="0" applyProtection="0">
      <alignment vertical="center"/>
    </xf>
    <xf numFmtId="0" fontId="33" fillId="0" borderId="19" applyNumberFormat="0" applyFill="0" applyAlignment="0" applyProtection="0">
      <alignment vertical="center"/>
    </xf>
    <xf numFmtId="0" fontId="34" fillId="0" borderId="20" applyNumberFormat="0" applyFill="0" applyAlignment="0" applyProtection="0">
      <alignment vertical="center"/>
    </xf>
    <xf numFmtId="0" fontId="35" fillId="24" borderId="0" applyNumberFormat="0" applyBorder="0" applyAlignment="0" applyProtection="0">
      <alignment vertical="center"/>
    </xf>
    <xf numFmtId="0" fontId="36" fillId="25" borderId="0" applyNumberFormat="0" applyBorder="0" applyAlignment="0" applyProtection="0">
      <alignment vertical="center"/>
    </xf>
    <xf numFmtId="0" fontId="18" fillId="26" borderId="0" applyNumberFormat="0" applyBorder="0" applyAlignment="0" applyProtection="0">
      <alignment vertical="center"/>
    </xf>
    <xf numFmtId="0" fontId="21" fillId="27" borderId="0" applyNumberFormat="0" applyBorder="0" applyAlignment="0" applyProtection="0">
      <alignment vertical="center"/>
    </xf>
    <xf numFmtId="0" fontId="18" fillId="28" borderId="0" applyNumberFormat="0" applyBorder="0" applyAlignment="0" applyProtection="0">
      <alignment vertical="center"/>
    </xf>
    <xf numFmtId="0" fontId="18" fillId="29" borderId="0" applyNumberFormat="0" applyBorder="0" applyAlignment="0" applyProtection="0">
      <alignment vertical="center"/>
    </xf>
    <xf numFmtId="0" fontId="18" fillId="30" borderId="0" applyNumberFormat="0" applyBorder="0" applyAlignment="0" applyProtection="0">
      <alignment vertical="center"/>
    </xf>
    <xf numFmtId="0" fontId="18" fillId="31" borderId="0" applyNumberFormat="0" applyBorder="0" applyAlignment="0" applyProtection="0">
      <alignment vertical="center"/>
    </xf>
    <xf numFmtId="0" fontId="21" fillId="32" borderId="0" applyNumberFormat="0" applyBorder="0" applyAlignment="0" applyProtection="0">
      <alignment vertical="center"/>
    </xf>
    <xf numFmtId="0" fontId="21" fillId="33" borderId="0" applyNumberFormat="0" applyBorder="0" applyAlignment="0" applyProtection="0">
      <alignment vertical="center"/>
    </xf>
    <xf numFmtId="0" fontId="18" fillId="34" borderId="0" applyNumberFormat="0" applyBorder="0" applyAlignment="0" applyProtection="0">
      <alignment vertical="center"/>
    </xf>
    <xf numFmtId="0" fontId="18" fillId="35" borderId="0" applyNumberFormat="0" applyBorder="0" applyAlignment="0" applyProtection="0">
      <alignment vertical="center"/>
    </xf>
    <xf numFmtId="0" fontId="21" fillId="36" borderId="0" applyNumberFormat="0" applyBorder="0" applyAlignment="0" applyProtection="0">
      <alignment vertical="center"/>
    </xf>
    <xf numFmtId="0" fontId="18" fillId="37" borderId="0" applyNumberFormat="0" applyBorder="0" applyAlignment="0" applyProtection="0">
      <alignment vertical="center"/>
    </xf>
    <xf numFmtId="0" fontId="21" fillId="38" borderId="0" applyNumberFormat="0" applyBorder="0" applyAlignment="0" applyProtection="0">
      <alignment vertical="center"/>
    </xf>
    <xf numFmtId="0" fontId="21" fillId="39" borderId="0" applyNumberFormat="0" applyBorder="0" applyAlignment="0" applyProtection="0">
      <alignment vertical="center"/>
    </xf>
    <xf numFmtId="0" fontId="18" fillId="9" borderId="0" applyNumberFormat="0" applyBorder="0" applyAlignment="0" applyProtection="0">
      <alignment vertical="center"/>
    </xf>
    <xf numFmtId="0" fontId="21" fillId="40" borderId="0" applyNumberFormat="0" applyBorder="0" applyAlignment="0" applyProtection="0">
      <alignment vertical="center"/>
    </xf>
    <xf numFmtId="0" fontId="0" fillId="0" borderId="0">
      <alignment vertical="center"/>
    </xf>
  </cellStyleXfs>
  <cellXfs count="80">
    <xf numFmtId="0" fontId="0" fillId="0" borderId="0" xfId="0">
      <alignment vertical="center"/>
    </xf>
    <xf numFmtId="0" fontId="1" fillId="0" borderId="0" xfId="0" applyFont="1">
      <alignment vertical="center"/>
    </xf>
    <xf numFmtId="0" fontId="0" fillId="0" borderId="0" xfId="0" applyAlignment="1">
      <alignment horizontal="left" vertical="center"/>
    </xf>
    <xf numFmtId="0" fontId="2" fillId="0" borderId="0" xfId="0" applyFont="1" applyAlignment="1">
      <alignment horizontal="center" vertical="center"/>
    </xf>
    <xf numFmtId="0" fontId="3" fillId="2" borderId="1" xfId="0" applyFont="1" applyFill="1" applyBorder="1" applyAlignment="1">
      <alignment horizontal="center" wrapText="1"/>
    </xf>
    <xf numFmtId="0" fontId="3" fillId="2" borderId="2" xfId="0" applyFont="1" applyFill="1" applyBorder="1" applyAlignment="1">
      <alignment horizontal="center" wrapText="1"/>
    </xf>
    <xf numFmtId="0" fontId="3" fillId="2" borderId="2" xfId="0" applyFont="1" applyFill="1" applyBorder="1" applyAlignment="1">
      <alignment horizontal="left" wrapText="1"/>
    </xf>
    <xf numFmtId="0" fontId="3" fillId="2" borderId="3" xfId="0" applyFont="1" applyFill="1" applyBorder="1" applyAlignment="1">
      <alignment horizontal="center" wrapText="1"/>
    </xf>
    <xf numFmtId="0" fontId="3" fillId="2" borderId="4" xfId="0" applyFont="1" applyFill="1" applyBorder="1" applyAlignment="1">
      <alignment horizontal="center" wrapText="1"/>
    </xf>
    <xf numFmtId="0" fontId="3" fillId="2" borderId="4" xfId="0" applyFont="1" applyFill="1" applyBorder="1" applyAlignment="1">
      <alignment horizontal="left" wrapText="1"/>
    </xf>
    <xf numFmtId="0" fontId="4" fillId="3" borderId="5" xfId="0" applyFont="1" applyFill="1" applyBorder="1" applyAlignment="1">
      <alignment horizontal="center" wrapText="1"/>
    </xf>
    <xf numFmtId="0" fontId="5" fillId="4" borderId="6" xfId="0" applyFont="1" applyFill="1" applyBorder="1" applyAlignment="1">
      <alignment horizontal="center" wrapText="1"/>
    </xf>
    <xf numFmtId="0" fontId="5" fillId="4" borderId="6" xfId="0" applyFont="1" applyFill="1" applyBorder="1" applyAlignment="1">
      <alignment horizontal="left" wrapText="1"/>
    </xf>
    <xf numFmtId="0" fontId="4" fillId="4" borderId="6" xfId="0" applyFont="1" applyFill="1" applyBorder="1" applyAlignment="1">
      <alignment horizontal="center" wrapText="1"/>
    </xf>
    <xf numFmtId="0" fontId="4" fillId="2" borderId="7" xfId="0" applyFont="1" applyFill="1" applyBorder="1" applyAlignment="1">
      <alignment horizontal="center" wrapText="1"/>
    </xf>
    <xf numFmtId="0" fontId="4" fillId="2" borderId="8" xfId="0" applyFont="1" applyFill="1" applyBorder="1" applyAlignment="1">
      <alignment horizontal="center" wrapText="1"/>
    </xf>
    <xf numFmtId="0" fontId="3" fillId="2" borderId="7" xfId="0" applyFont="1" applyFill="1" applyBorder="1" applyAlignment="1">
      <alignment horizontal="left" wrapText="1"/>
    </xf>
    <xf numFmtId="0" fontId="3" fillId="2" borderId="7" xfId="0" applyFont="1" applyFill="1" applyBorder="1" applyAlignment="1">
      <alignment horizontal="center" wrapText="1"/>
    </xf>
    <xf numFmtId="0" fontId="3" fillId="2" borderId="5" xfId="0" applyFont="1" applyFill="1" applyBorder="1" applyAlignment="1">
      <alignment horizontal="center" wrapText="1"/>
    </xf>
    <xf numFmtId="0" fontId="3" fillId="5" borderId="9"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7" borderId="5" xfId="0" applyFont="1" applyFill="1" applyBorder="1" applyAlignment="1">
      <alignment horizontal="left" vertical="center" wrapText="1"/>
    </xf>
    <xf numFmtId="0" fontId="6" fillId="7" borderId="5" xfId="0" applyFont="1" applyFill="1" applyBorder="1" applyAlignment="1">
      <alignment horizontal="center" vertical="center" wrapText="1"/>
    </xf>
    <xf numFmtId="0" fontId="7" fillId="8" borderId="5" xfId="0" applyFont="1" applyFill="1" applyBorder="1" applyAlignment="1">
      <alignment horizontal="center" vertical="center"/>
    </xf>
    <xf numFmtId="0" fontId="8" fillId="9" borderId="10" xfId="0" applyFont="1" applyFill="1" applyBorder="1" applyAlignment="1">
      <alignment horizontal="left" vertical="top" wrapText="1"/>
    </xf>
    <xf numFmtId="0" fontId="3" fillId="5" borderId="8"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9" fillId="9" borderId="10" xfId="0" applyFont="1" applyFill="1" applyBorder="1" applyAlignment="1">
      <alignment horizontal="left" vertical="top" wrapText="1"/>
    </xf>
    <xf numFmtId="0" fontId="9" fillId="9" borderId="10" xfId="0" applyFont="1" applyFill="1" applyBorder="1" applyAlignment="1">
      <alignment vertical="top" wrapText="1"/>
    </xf>
    <xf numFmtId="0" fontId="9" fillId="8" borderId="10" xfId="0" applyFont="1" applyFill="1" applyBorder="1" applyAlignment="1">
      <alignment horizontal="left" vertical="top" wrapText="1"/>
    </xf>
    <xf numFmtId="0" fontId="10" fillId="10" borderId="9" xfId="0" applyFont="1" applyFill="1" applyBorder="1" applyAlignment="1">
      <alignment horizontal="center" vertical="center"/>
    </xf>
    <xf numFmtId="0" fontId="10" fillId="10" borderId="8" xfId="0" applyFont="1" applyFill="1" applyBorder="1" applyAlignment="1">
      <alignment horizontal="center" vertical="center"/>
    </xf>
    <xf numFmtId="0" fontId="7" fillId="8" borderId="5" xfId="49" applyFont="1" applyFill="1" applyBorder="1" applyAlignment="1">
      <alignment horizontal="center" vertical="center"/>
    </xf>
    <xf numFmtId="0" fontId="8" fillId="9" borderId="10" xfId="49" applyFont="1" applyFill="1" applyBorder="1" applyAlignment="1">
      <alignment horizontal="left" vertical="center" wrapText="1"/>
    </xf>
    <xf numFmtId="0" fontId="11" fillId="8" borderId="10" xfId="0" applyFont="1" applyFill="1" applyBorder="1" applyAlignment="1">
      <alignment horizontal="left" vertical="center" wrapText="1"/>
    </xf>
    <xf numFmtId="0" fontId="12" fillId="8" borderId="10" xfId="0" applyFont="1" applyFill="1" applyBorder="1" applyAlignment="1">
      <alignment horizontal="left" vertical="center" wrapText="1"/>
    </xf>
    <xf numFmtId="0" fontId="13" fillId="8" borderId="0" xfId="0" applyFont="1" applyFill="1" applyAlignment="1">
      <alignment horizontal="justify" vertical="center"/>
    </xf>
    <xf numFmtId="0" fontId="11" fillId="8" borderId="5" xfId="0" applyFont="1" applyFill="1" applyBorder="1" applyAlignment="1">
      <alignment horizontal="left" vertical="center" wrapText="1"/>
    </xf>
    <xf numFmtId="0" fontId="5" fillId="4" borderId="11" xfId="0" applyFont="1" applyFill="1" applyBorder="1" applyAlignment="1">
      <alignment horizontal="center" wrapText="1"/>
    </xf>
    <xf numFmtId="0" fontId="3" fillId="2" borderId="8" xfId="0" applyFont="1" applyFill="1" applyBorder="1" applyAlignment="1">
      <alignment horizontal="center" wrapText="1"/>
    </xf>
    <xf numFmtId="0" fontId="8" fillId="11" borderId="5" xfId="0" applyFont="1" applyFill="1" applyBorder="1" applyAlignment="1">
      <alignment vertical="center" wrapText="1"/>
    </xf>
    <xf numFmtId="0" fontId="14" fillId="0" borderId="0" xfId="0" applyFont="1" applyAlignment="1">
      <alignment horizontal="center" vertical="center"/>
    </xf>
    <xf numFmtId="0" fontId="15" fillId="11" borderId="5" xfId="0" applyFont="1" applyFill="1" applyBorder="1" applyAlignment="1">
      <alignment vertical="center" wrapText="1"/>
    </xf>
    <xf numFmtId="0" fontId="9" fillId="11" borderId="5" xfId="0" applyFont="1" applyFill="1" applyBorder="1" applyAlignment="1">
      <alignment vertical="center" wrapText="1"/>
    </xf>
    <xf numFmtId="0" fontId="8" fillId="11" borderId="5" xfId="0" applyFont="1" applyFill="1" applyBorder="1" applyAlignment="1">
      <alignment vertical="top" wrapText="1"/>
    </xf>
    <xf numFmtId="0" fontId="6" fillId="7" borderId="9" xfId="0" applyFont="1" applyFill="1" applyBorder="1" applyAlignment="1">
      <alignment horizontal="left" vertical="center" wrapText="1"/>
    </xf>
    <xf numFmtId="0" fontId="6" fillId="7" borderId="9" xfId="0" applyFont="1" applyFill="1" applyBorder="1" applyAlignment="1">
      <alignment horizontal="center" vertical="center" wrapText="1"/>
    </xf>
    <xf numFmtId="0" fontId="8" fillId="8" borderId="10" xfId="49" applyFont="1" applyFill="1" applyBorder="1" applyAlignment="1">
      <alignment horizontal="left" vertical="center" wrapText="1"/>
    </xf>
    <xf numFmtId="0" fontId="10" fillId="12" borderId="9" xfId="0" applyFont="1" applyFill="1" applyBorder="1" applyAlignment="1">
      <alignment horizontal="center" vertical="center"/>
    </xf>
    <xf numFmtId="0" fontId="6" fillId="12" borderId="9" xfId="0" applyFont="1" applyFill="1" applyBorder="1" applyAlignment="1">
      <alignment horizontal="center" vertical="center" wrapText="1"/>
    </xf>
    <xf numFmtId="0" fontId="10" fillId="12" borderId="8" xfId="0" applyFont="1" applyFill="1" applyBorder="1" applyAlignment="1">
      <alignment horizontal="center" vertical="center"/>
    </xf>
    <xf numFmtId="0" fontId="6" fillId="12" borderId="8" xfId="0" applyFont="1" applyFill="1" applyBorder="1" applyAlignment="1">
      <alignment horizontal="center" vertical="center" wrapText="1"/>
    </xf>
    <xf numFmtId="0" fontId="1" fillId="0" borderId="8" xfId="0" applyFont="1" applyBorder="1" applyAlignment="1">
      <alignment horizontal="center" vertical="center"/>
    </xf>
    <xf numFmtId="0" fontId="1" fillId="0" borderId="8" xfId="0" applyFont="1" applyBorder="1" applyAlignment="1">
      <alignment horizontal="center" vertical="center" wrapText="1"/>
    </xf>
    <xf numFmtId="0" fontId="1" fillId="0" borderId="7" xfId="0" applyFont="1" applyBorder="1" applyAlignment="1">
      <alignment horizontal="center" vertical="center"/>
    </xf>
    <xf numFmtId="0" fontId="1" fillId="0" borderId="7" xfId="0" applyFont="1" applyBorder="1" applyAlignment="1">
      <alignment horizontal="center" vertical="center" wrapText="1"/>
    </xf>
    <xf numFmtId="0" fontId="8" fillId="8" borderId="10" xfId="0" applyFont="1" applyFill="1" applyBorder="1" applyAlignment="1">
      <alignment horizontal="left" vertical="top" wrapText="1"/>
    </xf>
    <xf numFmtId="0" fontId="0" fillId="0" borderId="8" xfId="0" applyBorder="1" applyAlignment="1">
      <alignment horizontal="center" vertical="center" wrapText="1"/>
    </xf>
    <xf numFmtId="0" fontId="0" fillId="0" borderId="7" xfId="0" applyBorder="1" applyAlignment="1">
      <alignment horizontal="center" vertical="center" wrapText="1"/>
    </xf>
    <xf numFmtId="0" fontId="8" fillId="8" borderId="10" xfId="49" applyFont="1" applyFill="1" applyBorder="1" applyAlignment="1">
      <alignment horizontal="left" vertical="top" wrapText="1"/>
    </xf>
    <xf numFmtId="0" fontId="10" fillId="10" borderId="7" xfId="0" applyFont="1" applyFill="1" applyBorder="1" applyAlignment="1">
      <alignment horizontal="center" vertical="center"/>
    </xf>
    <xf numFmtId="0" fontId="10" fillId="10" borderId="9" xfId="0" applyFont="1" applyFill="1" applyBorder="1" applyAlignment="1">
      <alignment horizontal="center" vertical="center" wrapText="1"/>
    </xf>
    <xf numFmtId="0" fontId="8" fillId="8" borderId="10"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10" fillId="10" borderId="5"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9" fillId="8" borderId="10" xfId="0" applyFont="1" applyFill="1" applyBorder="1" applyAlignment="1">
      <alignment horizontal="center" vertical="center" wrapText="1"/>
    </xf>
    <xf numFmtId="0" fontId="0" fillId="0" borderId="5" xfId="0" applyBorder="1" applyAlignment="1">
      <alignment horizontal="center" vertical="center" wrapText="1"/>
    </xf>
    <xf numFmtId="0" fontId="10" fillId="10" borderId="5" xfId="0" applyFont="1" applyFill="1" applyBorder="1" applyAlignment="1">
      <alignment horizontal="center" vertical="center"/>
    </xf>
    <xf numFmtId="0" fontId="3" fillId="5" borderId="12" xfId="0" applyFont="1" applyFill="1" applyBorder="1" applyAlignment="1">
      <alignment horizontal="left" vertical="center" wrapText="1"/>
    </xf>
    <xf numFmtId="0" fontId="3" fillId="5" borderId="0" xfId="0" applyFont="1" applyFill="1" applyAlignment="1">
      <alignment horizontal="left" vertical="center" wrapText="1"/>
    </xf>
    <xf numFmtId="0" fontId="0" fillId="0" borderId="0" xfId="0" applyFont="1" applyAlignment="1">
      <alignment vertical="center" wrapText="1"/>
    </xf>
    <xf numFmtId="0" fontId="16" fillId="0" borderId="5" xfId="0" applyFont="1" applyBorder="1" applyAlignment="1">
      <alignment horizontal="center" vertical="center" wrapText="1"/>
    </xf>
    <xf numFmtId="0" fontId="2" fillId="0" borderId="5" xfId="0" applyFont="1" applyBorder="1" applyAlignment="1">
      <alignment horizontal="center" vertical="center"/>
    </xf>
    <xf numFmtId="0" fontId="2" fillId="0" borderId="5" xfId="0" applyFont="1" applyBorder="1" applyAlignment="1">
      <alignment horizontal="left" vertical="center"/>
    </xf>
    <xf numFmtId="0" fontId="17" fillId="0" borderId="5" xfId="0" applyFont="1" applyBorder="1" applyAlignment="1">
      <alignment horizontal="center" vertical="center"/>
    </xf>
    <xf numFmtId="0" fontId="16" fillId="0" borderId="5" xfId="0" applyFont="1" applyBorder="1" applyAlignment="1">
      <alignment horizontal="justify" vertical="center" wrapText="1"/>
    </xf>
    <xf numFmtId="0" fontId="2" fillId="0" borderId="5" xfId="0" applyFont="1" applyBorder="1">
      <alignment vertical="center"/>
    </xf>
    <xf numFmtId="0" fontId="17" fillId="0" borderId="5" xfId="0" applyFont="1" applyBorder="1">
      <alignment vertical="center"/>
    </xf>
    <xf numFmtId="0" fontId="0" fillId="0" borderId="0" xfId="0" applyAlignment="1">
      <alignment horizontal="righ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123825</xdr:colOff>
      <xdr:row>45</xdr:row>
      <xdr:rowOff>419100</xdr:rowOff>
    </xdr:from>
    <xdr:to>
      <xdr:col>8</xdr:col>
      <xdr:colOff>4933950</xdr:colOff>
      <xdr:row>45</xdr:row>
      <xdr:rowOff>3143250</xdr:rowOff>
    </xdr:to>
    <xdr:pic>
      <xdr:nvPicPr>
        <xdr:cNvPr id="2049" name="Picture 1"/>
        <xdr:cNvPicPr>
          <a:picLocks noChangeAspect="1" noChangeArrowheads="1"/>
        </xdr:cNvPicPr>
      </xdr:nvPicPr>
      <xdr:blipFill>
        <a:blip r:embed="rId1" cstate="print"/>
        <a:srcRect/>
        <a:stretch>
          <a:fillRect/>
        </a:stretch>
      </xdr:blipFill>
      <xdr:spPr>
        <a:xfrm>
          <a:off x="14410690" y="52644675"/>
          <a:ext cx="4810125" cy="6477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8"/>
  <sheetViews>
    <sheetView tabSelected="1" zoomScale="85" zoomScaleNormal="85" topLeftCell="D93" workbookViewId="0">
      <selection activeCell="F5" sqref="F5:F98"/>
    </sheetView>
  </sheetViews>
  <sheetFormatPr defaultColWidth="9" defaultRowHeight="14.25"/>
  <cols>
    <col min="4" max="4" width="84.1166666666667" style="2" customWidth="1"/>
    <col min="5" max="5" width="7.375" customWidth="1"/>
    <col min="6" max="6" width="7.125" customWidth="1"/>
    <col min="7" max="7" width="7.375" style="1" customWidth="1"/>
    <col min="8" max="8" width="54.5" customWidth="1"/>
    <col min="9" max="9" width="77.7666666666667" customWidth="1"/>
    <col min="10" max="10" width="12.6333333333333" style="3"/>
  </cols>
  <sheetData>
    <row r="1" spans="1:9">
      <c r="A1" s="4" t="s">
        <v>0</v>
      </c>
      <c r="B1" s="5"/>
      <c r="C1" s="5"/>
      <c r="D1" s="6"/>
      <c r="E1" s="5"/>
      <c r="F1" s="5"/>
      <c r="G1" s="5"/>
      <c r="H1" s="5"/>
      <c r="I1" s="5"/>
    </row>
    <row r="2" spans="1:9">
      <c r="A2" s="7" t="s">
        <v>1</v>
      </c>
      <c r="B2" s="8"/>
      <c r="C2" s="8"/>
      <c r="D2" s="9"/>
      <c r="E2" s="8"/>
      <c r="F2" s="8"/>
      <c r="G2" s="8"/>
      <c r="H2" s="8"/>
      <c r="I2" s="8"/>
    </row>
    <row r="3" spans="1:9">
      <c r="A3" s="10" t="s">
        <v>2</v>
      </c>
      <c r="B3" s="11" t="s">
        <v>3</v>
      </c>
      <c r="C3" s="11"/>
      <c r="D3" s="12"/>
      <c r="E3" s="11"/>
      <c r="F3" s="11"/>
      <c r="G3" s="13"/>
      <c r="H3" s="11"/>
      <c r="I3" s="38"/>
    </row>
    <row r="4" ht="28.5" spans="1:10">
      <c r="A4" s="14" t="s">
        <v>4</v>
      </c>
      <c r="B4" s="15" t="s">
        <v>5</v>
      </c>
      <c r="C4" s="14" t="s">
        <v>6</v>
      </c>
      <c r="D4" s="16" t="s">
        <v>7</v>
      </c>
      <c r="E4" s="17" t="s">
        <v>8</v>
      </c>
      <c r="F4" s="17" t="s">
        <v>9</v>
      </c>
      <c r="G4" s="17" t="s">
        <v>10</v>
      </c>
      <c r="H4" s="18" t="s">
        <v>11</v>
      </c>
      <c r="I4" s="18" t="s">
        <v>12</v>
      </c>
      <c r="J4" s="39" t="s">
        <v>13</v>
      </c>
    </row>
    <row r="5" ht="156" spans="1:10">
      <c r="A5" s="19" t="s">
        <v>14</v>
      </c>
      <c r="B5" s="20" t="s">
        <v>15</v>
      </c>
      <c r="C5" s="20" t="s">
        <v>16</v>
      </c>
      <c r="D5" s="21" t="s">
        <v>17</v>
      </c>
      <c r="E5" s="22">
        <v>1</v>
      </c>
      <c r="F5" s="22" t="s">
        <v>18</v>
      </c>
      <c r="G5" s="23">
        <v>100</v>
      </c>
      <c r="H5" s="24" t="s">
        <v>19</v>
      </c>
      <c r="I5" s="40" t="s">
        <v>20</v>
      </c>
      <c r="J5" s="41">
        <f>E5*G5/100</f>
        <v>1</v>
      </c>
    </row>
    <row r="6" ht="312" spans="1:10">
      <c r="A6" s="25"/>
      <c r="B6" s="26"/>
      <c r="C6" s="26"/>
      <c r="D6" s="21" t="s">
        <v>21</v>
      </c>
      <c r="E6" s="22">
        <v>3</v>
      </c>
      <c r="F6" s="22" t="s">
        <v>22</v>
      </c>
      <c r="G6" s="23">
        <v>99</v>
      </c>
      <c r="H6" s="24" t="s">
        <v>23</v>
      </c>
      <c r="I6" s="40" t="s">
        <v>24</v>
      </c>
      <c r="J6" s="41">
        <f t="shared" ref="J6:J37" si="0">E6*G6/100</f>
        <v>2.97</v>
      </c>
    </row>
    <row r="7" ht="30" customHeight="1" spans="1:10">
      <c r="A7" s="25"/>
      <c r="B7" s="26"/>
      <c r="C7" s="26"/>
      <c r="D7" s="21" t="s">
        <v>25</v>
      </c>
      <c r="E7" s="22">
        <v>0</v>
      </c>
      <c r="F7" s="22"/>
      <c r="G7" s="23">
        <v>95</v>
      </c>
      <c r="H7" s="24" t="s">
        <v>26</v>
      </c>
      <c r="I7" s="40"/>
      <c r="J7" s="41">
        <f t="shared" si="0"/>
        <v>0</v>
      </c>
    </row>
    <row r="8" ht="52" customHeight="1" spans="1:10">
      <c r="A8" s="25"/>
      <c r="B8" s="26"/>
      <c r="C8" s="26"/>
      <c r="D8" s="21" t="s">
        <v>27</v>
      </c>
      <c r="E8" s="22">
        <v>1</v>
      </c>
      <c r="F8" s="22" t="s">
        <v>28</v>
      </c>
      <c r="G8" s="23">
        <v>98</v>
      </c>
      <c r="H8" s="27" t="s">
        <v>29</v>
      </c>
      <c r="I8" s="42"/>
      <c r="J8" s="41">
        <f t="shared" si="0"/>
        <v>0.98</v>
      </c>
    </row>
    <row r="9" ht="78" customHeight="1" spans="1:10">
      <c r="A9" s="25"/>
      <c r="B9" s="26"/>
      <c r="C9" s="26"/>
      <c r="D9" s="21" t="s">
        <v>30</v>
      </c>
      <c r="E9" s="22">
        <v>1</v>
      </c>
      <c r="F9" s="22" t="s">
        <v>31</v>
      </c>
      <c r="G9" s="23">
        <v>97</v>
      </c>
      <c r="H9" s="27" t="s">
        <v>32</v>
      </c>
      <c r="I9" s="42"/>
      <c r="J9" s="41">
        <f t="shared" si="0"/>
        <v>0.97</v>
      </c>
    </row>
    <row r="10" ht="68" customHeight="1" spans="1:10">
      <c r="A10" s="25"/>
      <c r="B10" s="26"/>
      <c r="C10" s="26"/>
      <c r="D10" s="21" t="s">
        <v>33</v>
      </c>
      <c r="E10" s="22">
        <v>1</v>
      </c>
      <c r="F10" s="22" t="s">
        <v>34</v>
      </c>
      <c r="G10" s="23">
        <v>98</v>
      </c>
      <c r="H10" s="27" t="s">
        <v>35</v>
      </c>
      <c r="I10" s="42"/>
      <c r="J10" s="41">
        <f t="shared" si="0"/>
        <v>0.98</v>
      </c>
    </row>
    <row r="11" ht="94" customHeight="1" spans="1:10">
      <c r="A11" s="25"/>
      <c r="B11" s="26"/>
      <c r="C11" s="26"/>
      <c r="D11" s="21" t="s">
        <v>36</v>
      </c>
      <c r="E11" s="22">
        <v>1</v>
      </c>
      <c r="F11" s="22" t="s">
        <v>37</v>
      </c>
      <c r="G11" s="23">
        <v>97</v>
      </c>
      <c r="H11" s="27" t="s">
        <v>38</v>
      </c>
      <c r="I11" s="42"/>
      <c r="J11" s="41">
        <f t="shared" si="0"/>
        <v>0.97</v>
      </c>
    </row>
    <row r="12" ht="78" customHeight="1" spans="1:10">
      <c r="A12" s="25"/>
      <c r="B12" s="26"/>
      <c r="C12" s="26"/>
      <c r="D12" s="21" t="s">
        <v>39</v>
      </c>
      <c r="E12" s="22">
        <v>1</v>
      </c>
      <c r="F12" s="22" t="s">
        <v>40</v>
      </c>
      <c r="G12" s="23">
        <v>95</v>
      </c>
      <c r="H12" s="27" t="s">
        <v>41</v>
      </c>
      <c r="I12" s="42"/>
      <c r="J12" s="41">
        <f t="shared" si="0"/>
        <v>0.95</v>
      </c>
    </row>
    <row r="13" ht="117" customHeight="1" spans="1:10">
      <c r="A13" s="25"/>
      <c r="B13" s="26"/>
      <c r="C13" s="26"/>
      <c r="D13" s="21" t="s">
        <v>42</v>
      </c>
      <c r="E13" s="22">
        <v>1</v>
      </c>
      <c r="F13" s="22" t="s">
        <v>43</v>
      </c>
      <c r="G13" s="23">
        <v>98</v>
      </c>
      <c r="H13" s="27" t="s">
        <v>44</v>
      </c>
      <c r="I13" s="42"/>
      <c r="J13" s="41">
        <f t="shared" si="0"/>
        <v>0.98</v>
      </c>
    </row>
    <row r="14" ht="105" customHeight="1" spans="1:10">
      <c r="A14" s="25"/>
      <c r="B14" s="26"/>
      <c r="C14" s="26"/>
      <c r="D14" s="21" t="s">
        <v>45</v>
      </c>
      <c r="E14" s="22">
        <v>1</v>
      </c>
      <c r="F14" s="22" t="s">
        <v>46</v>
      </c>
      <c r="G14" s="23">
        <v>97</v>
      </c>
      <c r="H14" s="27" t="s">
        <v>47</v>
      </c>
      <c r="I14" s="42"/>
      <c r="J14" s="41">
        <f t="shared" si="0"/>
        <v>0.97</v>
      </c>
    </row>
    <row r="15" ht="86" customHeight="1" spans="1:10">
      <c r="A15" s="25"/>
      <c r="B15" s="26"/>
      <c r="C15" s="26"/>
      <c r="D15" s="21" t="s">
        <v>48</v>
      </c>
      <c r="E15" s="22">
        <v>1</v>
      </c>
      <c r="F15" s="22" t="s">
        <v>49</v>
      </c>
      <c r="G15" s="23">
        <v>96</v>
      </c>
      <c r="H15" s="27" t="s">
        <v>50</v>
      </c>
      <c r="I15" s="42"/>
      <c r="J15" s="41">
        <f t="shared" si="0"/>
        <v>0.96</v>
      </c>
    </row>
    <row r="16" ht="60" spans="1:10">
      <c r="A16" s="25"/>
      <c r="B16" s="20" t="s">
        <v>51</v>
      </c>
      <c r="C16" s="20" t="s">
        <v>52</v>
      </c>
      <c r="D16" s="21" t="s">
        <v>53</v>
      </c>
      <c r="E16" s="22">
        <v>1</v>
      </c>
      <c r="F16" s="22" t="s">
        <v>54</v>
      </c>
      <c r="G16" s="23">
        <v>99</v>
      </c>
      <c r="H16" s="24" t="s">
        <v>55</v>
      </c>
      <c r="I16" s="40" t="s">
        <v>56</v>
      </c>
      <c r="J16" s="41">
        <f t="shared" si="0"/>
        <v>0.99</v>
      </c>
    </row>
    <row r="17" ht="96" spans="1:10">
      <c r="A17" s="25"/>
      <c r="B17" s="26"/>
      <c r="C17" s="26"/>
      <c r="D17" s="21" t="s">
        <v>57</v>
      </c>
      <c r="E17" s="22">
        <v>5</v>
      </c>
      <c r="F17" s="22" t="s">
        <v>58</v>
      </c>
      <c r="G17" s="23">
        <v>95</v>
      </c>
      <c r="H17" s="24" t="s">
        <v>59</v>
      </c>
      <c r="I17" s="40" t="s">
        <v>60</v>
      </c>
      <c r="J17" s="41">
        <f t="shared" si="0"/>
        <v>4.75</v>
      </c>
    </row>
    <row r="18" ht="39" customHeight="1" spans="1:10">
      <c r="A18" s="25"/>
      <c r="B18" s="26"/>
      <c r="C18" s="26"/>
      <c r="D18" s="21" t="s">
        <v>61</v>
      </c>
      <c r="E18" s="22">
        <v>1</v>
      </c>
      <c r="F18" s="22" t="s">
        <v>62</v>
      </c>
      <c r="G18" s="23">
        <v>96</v>
      </c>
      <c r="H18" s="27" t="s">
        <v>63</v>
      </c>
      <c r="I18" s="42"/>
      <c r="J18" s="41">
        <f t="shared" si="0"/>
        <v>0.96</v>
      </c>
    </row>
    <row r="19" ht="107" customHeight="1" spans="1:10">
      <c r="A19" s="25"/>
      <c r="B19" s="26"/>
      <c r="C19" s="26"/>
      <c r="D19" s="21" t="s">
        <v>64</v>
      </c>
      <c r="E19" s="22">
        <v>1</v>
      </c>
      <c r="F19" s="22" t="s">
        <v>65</v>
      </c>
      <c r="G19" s="23">
        <v>99</v>
      </c>
      <c r="H19" s="27" t="s">
        <v>66</v>
      </c>
      <c r="I19" s="42"/>
      <c r="J19" s="41">
        <f t="shared" si="0"/>
        <v>0.99</v>
      </c>
    </row>
    <row r="20" ht="43" customHeight="1" spans="1:10">
      <c r="A20" s="25"/>
      <c r="B20" s="26"/>
      <c r="C20" s="26"/>
      <c r="D20" s="21" t="s">
        <v>67</v>
      </c>
      <c r="E20" s="22">
        <v>1</v>
      </c>
      <c r="F20" s="22" t="s">
        <v>68</v>
      </c>
      <c r="G20" s="23">
        <v>97</v>
      </c>
      <c r="H20" s="27" t="s">
        <v>69</v>
      </c>
      <c r="I20" s="42"/>
      <c r="J20" s="41">
        <f t="shared" si="0"/>
        <v>0.97</v>
      </c>
    </row>
    <row r="21" ht="160" customHeight="1" spans="1:10">
      <c r="A21" s="25"/>
      <c r="B21" s="26"/>
      <c r="C21" s="26"/>
      <c r="D21" s="21" t="s">
        <v>70</v>
      </c>
      <c r="E21" s="22">
        <v>1</v>
      </c>
      <c r="F21" s="22" t="s">
        <v>71</v>
      </c>
      <c r="G21" s="23">
        <v>99</v>
      </c>
      <c r="H21" s="27" t="s">
        <v>72</v>
      </c>
      <c r="I21" s="42"/>
      <c r="J21" s="41">
        <f t="shared" si="0"/>
        <v>0.99</v>
      </c>
    </row>
    <row r="22" ht="48" customHeight="1" spans="1:10">
      <c r="A22" s="25"/>
      <c r="B22" s="26"/>
      <c r="C22" s="26"/>
      <c r="D22" s="21" t="s">
        <v>73</v>
      </c>
      <c r="E22" s="22">
        <v>1</v>
      </c>
      <c r="F22" s="22" t="s">
        <v>74</v>
      </c>
      <c r="G22" s="23">
        <v>98</v>
      </c>
      <c r="H22" s="27" t="s">
        <v>75</v>
      </c>
      <c r="I22" s="42"/>
      <c r="J22" s="41">
        <f t="shared" si="0"/>
        <v>0.98</v>
      </c>
    </row>
    <row r="23" ht="96" customHeight="1" spans="1:10">
      <c r="A23" s="25"/>
      <c r="B23" s="26"/>
      <c r="C23" s="26"/>
      <c r="D23" s="21" t="s">
        <v>76</v>
      </c>
      <c r="E23" s="22">
        <v>1</v>
      </c>
      <c r="F23" s="22" t="s">
        <v>77</v>
      </c>
      <c r="G23" s="23">
        <v>95</v>
      </c>
      <c r="H23" s="27" t="s">
        <v>78</v>
      </c>
      <c r="I23" s="42"/>
      <c r="J23" s="41">
        <f t="shared" si="0"/>
        <v>0.95</v>
      </c>
    </row>
    <row r="24" ht="51" customHeight="1" spans="1:10">
      <c r="A24" s="25"/>
      <c r="B24" s="26"/>
      <c r="C24" s="26"/>
      <c r="D24" s="21" t="s">
        <v>79</v>
      </c>
      <c r="E24" s="22">
        <v>1</v>
      </c>
      <c r="F24" s="22" t="s">
        <v>80</v>
      </c>
      <c r="G24" s="23">
        <v>95</v>
      </c>
      <c r="H24" s="28" t="s">
        <v>81</v>
      </c>
      <c r="I24" s="42"/>
      <c r="J24" s="41">
        <f t="shared" si="0"/>
        <v>0.95</v>
      </c>
    </row>
    <row r="25" ht="144" spans="1:10">
      <c r="A25" s="25"/>
      <c r="B25" s="26"/>
      <c r="C25" s="26"/>
      <c r="D25" s="21" t="s">
        <v>82</v>
      </c>
      <c r="E25" s="22">
        <v>1</v>
      </c>
      <c r="F25" s="22" t="s">
        <v>83</v>
      </c>
      <c r="G25" s="23">
        <v>96</v>
      </c>
      <c r="H25" s="27" t="s">
        <v>84</v>
      </c>
      <c r="I25" s="42"/>
      <c r="J25" s="41">
        <f t="shared" si="0"/>
        <v>0.96</v>
      </c>
    </row>
    <row r="26" ht="48" spans="1:10">
      <c r="A26" s="25"/>
      <c r="B26" s="26"/>
      <c r="C26" s="26"/>
      <c r="D26" s="21" t="s">
        <v>85</v>
      </c>
      <c r="E26" s="22">
        <v>1</v>
      </c>
      <c r="F26" s="22" t="s">
        <v>86</v>
      </c>
      <c r="G26" s="23">
        <v>97</v>
      </c>
      <c r="H26" s="27" t="s">
        <v>87</v>
      </c>
      <c r="I26" s="42"/>
      <c r="J26" s="41">
        <f t="shared" si="0"/>
        <v>0.97</v>
      </c>
    </row>
    <row r="27" ht="180" spans="1:10">
      <c r="A27" s="25"/>
      <c r="B27" s="20" t="s">
        <v>88</v>
      </c>
      <c r="C27" s="20" t="s">
        <v>89</v>
      </c>
      <c r="D27" s="21" t="s">
        <v>90</v>
      </c>
      <c r="E27" s="22">
        <v>2</v>
      </c>
      <c r="F27" s="22" t="s">
        <v>91</v>
      </c>
      <c r="G27" s="23">
        <v>98</v>
      </c>
      <c r="H27" s="24" t="s">
        <v>92</v>
      </c>
      <c r="I27" s="40" t="s">
        <v>93</v>
      </c>
      <c r="J27" s="41">
        <f t="shared" si="0"/>
        <v>1.96</v>
      </c>
    </row>
    <row r="28" ht="348" spans="1:10">
      <c r="A28" s="25"/>
      <c r="B28" s="26"/>
      <c r="C28" s="26"/>
      <c r="D28" s="21" t="s">
        <v>94</v>
      </c>
      <c r="E28" s="22">
        <v>2</v>
      </c>
      <c r="F28" s="22" t="s">
        <v>95</v>
      </c>
      <c r="G28" s="23">
        <v>99</v>
      </c>
      <c r="H28" s="24" t="s">
        <v>96</v>
      </c>
      <c r="I28" s="40" t="s">
        <v>97</v>
      </c>
      <c r="J28" s="41">
        <f t="shared" si="0"/>
        <v>1.98</v>
      </c>
    </row>
    <row r="29" ht="84" spans="1:10">
      <c r="A29" s="25"/>
      <c r="B29" s="26"/>
      <c r="C29" s="26"/>
      <c r="D29" s="21" t="s">
        <v>98</v>
      </c>
      <c r="E29" s="22">
        <v>2</v>
      </c>
      <c r="F29" s="22" t="s">
        <v>99</v>
      </c>
      <c r="G29" s="23">
        <v>98</v>
      </c>
      <c r="H29" s="24" t="s">
        <v>100</v>
      </c>
      <c r="I29" s="40" t="s">
        <v>101</v>
      </c>
      <c r="J29" s="41">
        <f t="shared" si="0"/>
        <v>1.96</v>
      </c>
    </row>
    <row r="30" ht="84" customHeight="1" spans="1:10">
      <c r="A30" s="25"/>
      <c r="B30" s="26"/>
      <c r="C30" s="26"/>
      <c r="D30" s="21" t="s">
        <v>102</v>
      </c>
      <c r="E30" s="22">
        <v>2</v>
      </c>
      <c r="F30" s="22" t="s">
        <v>103</v>
      </c>
      <c r="G30" s="23">
        <v>99</v>
      </c>
      <c r="H30" s="27" t="s">
        <v>104</v>
      </c>
      <c r="I30" s="42"/>
      <c r="J30" s="41">
        <f t="shared" si="0"/>
        <v>1.98</v>
      </c>
    </row>
    <row r="31" ht="50" customHeight="1" spans="1:10">
      <c r="A31" s="25"/>
      <c r="B31" s="26"/>
      <c r="C31" s="26"/>
      <c r="D31" s="21" t="s">
        <v>105</v>
      </c>
      <c r="E31" s="22">
        <v>1</v>
      </c>
      <c r="F31" s="22" t="s">
        <v>106</v>
      </c>
      <c r="G31" s="23">
        <v>96</v>
      </c>
      <c r="H31" s="29" t="s">
        <v>107</v>
      </c>
      <c r="I31" s="42"/>
      <c r="J31" s="41">
        <f t="shared" si="0"/>
        <v>0.96</v>
      </c>
    </row>
    <row r="32" ht="50" customHeight="1" spans="1:10">
      <c r="A32" s="25"/>
      <c r="B32" s="26"/>
      <c r="C32" s="26"/>
      <c r="D32" s="21" t="s">
        <v>108</v>
      </c>
      <c r="E32" s="22">
        <v>1</v>
      </c>
      <c r="F32" s="22" t="s">
        <v>109</v>
      </c>
      <c r="G32" s="23">
        <v>96</v>
      </c>
      <c r="H32" s="27" t="s">
        <v>110</v>
      </c>
      <c r="I32" s="42"/>
      <c r="J32" s="41">
        <f t="shared" si="0"/>
        <v>0.96</v>
      </c>
    </row>
    <row r="33" ht="50" customHeight="1" spans="1:10">
      <c r="A33" s="25"/>
      <c r="B33" s="26"/>
      <c r="C33" s="26"/>
      <c r="D33" s="21" t="s">
        <v>111</v>
      </c>
      <c r="E33" s="22">
        <v>1</v>
      </c>
      <c r="F33" s="22" t="s">
        <v>112</v>
      </c>
      <c r="G33" s="23">
        <v>97</v>
      </c>
      <c r="H33" s="27" t="s">
        <v>113</v>
      </c>
      <c r="I33" s="42"/>
      <c r="J33" s="41">
        <f t="shared" si="0"/>
        <v>0.97</v>
      </c>
    </row>
    <row r="34" ht="50" customHeight="1" spans="1:10">
      <c r="A34" s="25"/>
      <c r="B34" s="26"/>
      <c r="C34" s="26"/>
      <c r="D34" s="21" t="s">
        <v>114</v>
      </c>
      <c r="E34" s="22">
        <v>1</v>
      </c>
      <c r="F34" s="22" t="s">
        <v>115</v>
      </c>
      <c r="G34" s="23">
        <v>95</v>
      </c>
      <c r="H34" s="27" t="s">
        <v>116</v>
      </c>
      <c r="I34" s="42"/>
      <c r="J34" s="41">
        <f t="shared" si="0"/>
        <v>0.95</v>
      </c>
    </row>
    <row r="35" ht="66" customHeight="1" spans="1:10">
      <c r="A35" s="25"/>
      <c r="B35" s="30" t="s">
        <v>117</v>
      </c>
      <c r="C35" s="20" t="s">
        <v>118</v>
      </c>
      <c r="D35" s="21" t="s">
        <v>119</v>
      </c>
      <c r="E35" s="22">
        <v>4</v>
      </c>
      <c r="F35" s="22" t="s">
        <v>120</v>
      </c>
      <c r="G35" s="23">
        <v>99</v>
      </c>
      <c r="H35" s="24" t="s">
        <v>121</v>
      </c>
      <c r="I35" s="40" t="s">
        <v>122</v>
      </c>
      <c r="J35" s="41">
        <f t="shared" si="0"/>
        <v>3.96</v>
      </c>
    </row>
    <row r="36" ht="72" spans="1:10">
      <c r="A36" s="25"/>
      <c r="B36" s="31"/>
      <c r="C36" s="26"/>
      <c r="D36" s="21" t="s">
        <v>123</v>
      </c>
      <c r="E36" s="22">
        <v>2</v>
      </c>
      <c r="F36" s="22" t="s">
        <v>124</v>
      </c>
      <c r="G36" s="23">
        <v>98</v>
      </c>
      <c r="H36" s="24" t="s">
        <v>125</v>
      </c>
      <c r="I36" s="40" t="s">
        <v>126</v>
      </c>
      <c r="J36" s="41">
        <f t="shared" si="0"/>
        <v>1.96</v>
      </c>
    </row>
    <row r="37" ht="115" customHeight="1" spans="1:10">
      <c r="A37" s="25"/>
      <c r="B37" s="31"/>
      <c r="C37" s="26"/>
      <c r="D37" s="21" t="s">
        <v>127</v>
      </c>
      <c r="E37" s="22">
        <v>1</v>
      </c>
      <c r="F37" s="22" t="s">
        <v>128</v>
      </c>
      <c r="G37" s="23">
        <v>99</v>
      </c>
      <c r="H37" s="27" t="s">
        <v>129</v>
      </c>
      <c r="I37" s="40"/>
      <c r="J37" s="41">
        <f t="shared" si="0"/>
        <v>0.99</v>
      </c>
    </row>
    <row r="38" ht="48" customHeight="1" spans="1:10">
      <c r="A38" s="25"/>
      <c r="B38" s="31"/>
      <c r="C38" s="26"/>
      <c r="D38" s="21" t="s">
        <v>130</v>
      </c>
      <c r="E38" s="22">
        <v>1</v>
      </c>
      <c r="F38" s="22" t="s">
        <v>131</v>
      </c>
      <c r="G38" s="23">
        <v>95</v>
      </c>
      <c r="H38" s="27" t="s">
        <v>132</v>
      </c>
      <c r="I38" s="40"/>
      <c r="J38" s="41">
        <f t="shared" ref="J38:J69" si="1">E38*G38/100</f>
        <v>0.95</v>
      </c>
    </row>
    <row r="39" ht="48" customHeight="1" spans="1:10">
      <c r="A39" s="25"/>
      <c r="B39" s="31"/>
      <c r="C39" s="26"/>
      <c r="D39" s="21" t="s">
        <v>133</v>
      </c>
      <c r="E39" s="22">
        <v>1</v>
      </c>
      <c r="F39" s="22" t="s">
        <v>134</v>
      </c>
      <c r="G39" s="23">
        <v>98</v>
      </c>
      <c r="H39" s="27" t="s">
        <v>135</v>
      </c>
      <c r="I39" s="40"/>
      <c r="J39" s="41">
        <f t="shared" si="1"/>
        <v>0.98</v>
      </c>
    </row>
    <row r="40" ht="48" customHeight="1" spans="1:10">
      <c r="A40" s="25"/>
      <c r="B40" s="31"/>
      <c r="C40" s="26"/>
      <c r="D40" s="21" t="s">
        <v>136</v>
      </c>
      <c r="E40" s="22">
        <v>1</v>
      </c>
      <c r="F40" s="22" t="s">
        <v>137</v>
      </c>
      <c r="G40" s="23">
        <v>95</v>
      </c>
      <c r="H40" s="27" t="s">
        <v>138</v>
      </c>
      <c r="I40" s="40"/>
      <c r="J40" s="41">
        <f t="shared" si="1"/>
        <v>0.95</v>
      </c>
    </row>
    <row r="41" ht="48" customHeight="1" spans="1:10">
      <c r="A41" s="25"/>
      <c r="B41" s="31"/>
      <c r="C41" s="26"/>
      <c r="D41" s="21" t="s">
        <v>139</v>
      </c>
      <c r="E41" s="22">
        <v>1</v>
      </c>
      <c r="F41" s="22" t="s">
        <v>140</v>
      </c>
      <c r="G41" s="23">
        <v>97</v>
      </c>
      <c r="H41" s="27" t="s">
        <v>141</v>
      </c>
      <c r="I41" s="40"/>
      <c r="J41" s="41">
        <f t="shared" si="1"/>
        <v>0.97</v>
      </c>
    </row>
    <row r="42" ht="48" customHeight="1" spans="1:10">
      <c r="A42" s="25"/>
      <c r="B42" s="31"/>
      <c r="C42" s="26"/>
      <c r="D42" s="21" t="s">
        <v>142</v>
      </c>
      <c r="E42" s="22">
        <v>1</v>
      </c>
      <c r="F42" s="22" t="s">
        <v>143</v>
      </c>
      <c r="G42" s="23">
        <v>98</v>
      </c>
      <c r="H42" s="27" t="s">
        <v>144</v>
      </c>
      <c r="I42" s="42"/>
      <c r="J42" s="41">
        <f t="shared" si="1"/>
        <v>0.98</v>
      </c>
    </row>
    <row r="43" ht="240" spans="1:10">
      <c r="A43" s="25"/>
      <c r="B43" s="30" t="s">
        <v>145</v>
      </c>
      <c r="C43" s="20" t="s">
        <v>146</v>
      </c>
      <c r="D43" s="21" t="s">
        <v>147</v>
      </c>
      <c r="E43" s="22">
        <v>1</v>
      </c>
      <c r="F43" s="22" t="s">
        <v>148</v>
      </c>
      <c r="G43" s="23">
        <v>97</v>
      </c>
      <c r="H43" s="24" t="s">
        <v>149</v>
      </c>
      <c r="I43" s="40" t="s">
        <v>150</v>
      </c>
      <c r="J43" s="41">
        <f t="shared" si="1"/>
        <v>0.97</v>
      </c>
    </row>
    <row r="44" ht="192" spans="1:10">
      <c r="A44" s="25"/>
      <c r="B44" s="31"/>
      <c r="C44" s="26"/>
      <c r="D44" s="21" t="s">
        <v>151</v>
      </c>
      <c r="E44" s="22">
        <v>6</v>
      </c>
      <c r="F44" s="22" t="s">
        <v>152</v>
      </c>
      <c r="G44" s="23">
        <v>98</v>
      </c>
      <c r="H44" s="24" t="s">
        <v>153</v>
      </c>
      <c r="I44" s="40" t="s">
        <v>154</v>
      </c>
      <c r="J44" s="41">
        <f t="shared" si="1"/>
        <v>5.88</v>
      </c>
    </row>
    <row r="45" ht="152" customHeight="1" spans="1:10">
      <c r="A45" s="25"/>
      <c r="B45" s="31"/>
      <c r="C45" s="26"/>
      <c r="D45" s="21" t="s">
        <v>155</v>
      </c>
      <c r="E45" s="22">
        <v>1</v>
      </c>
      <c r="F45" s="22" t="s">
        <v>156</v>
      </c>
      <c r="G45" s="23">
        <v>98</v>
      </c>
      <c r="H45" s="27" t="s">
        <v>157</v>
      </c>
      <c r="I45" s="43" t="s">
        <v>158</v>
      </c>
      <c r="J45" s="41">
        <f t="shared" si="1"/>
        <v>0.98</v>
      </c>
    </row>
    <row r="46" ht="84" spans="1:10">
      <c r="A46" s="25"/>
      <c r="B46" s="20" t="s">
        <v>159</v>
      </c>
      <c r="C46" s="20" t="s">
        <v>160</v>
      </c>
      <c r="D46" s="21" t="s">
        <v>161</v>
      </c>
      <c r="E46" s="22">
        <v>2</v>
      </c>
      <c r="F46" s="22" t="s">
        <v>162</v>
      </c>
      <c r="G46" s="32">
        <v>99</v>
      </c>
      <c r="H46" s="33" t="s">
        <v>163</v>
      </c>
      <c r="I46" s="44" t="s">
        <v>164</v>
      </c>
      <c r="J46" s="41">
        <f t="shared" si="1"/>
        <v>1.98</v>
      </c>
    </row>
    <row r="47" ht="60" spans="1:10">
      <c r="A47" s="25"/>
      <c r="B47" s="26"/>
      <c r="C47" s="26"/>
      <c r="D47" s="21" t="s">
        <v>165</v>
      </c>
      <c r="E47" s="22">
        <v>1</v>
      </c>
      <c r="F47" s="22" t="s">
        <v>166</v>
      </c>
      <c r="G47" s="32">
        <v>97</v>
      </c>
      <c r="H47" s="34" t="s">
        <v>167</v>
      </c>
      <c r="I47" s="40" t="s">
        <v>168</v>
      </c>
      <c r="J47" s="41">
        <f t="shared" si="1"/>
        <v>0.97</v>
      </c>
    </row>
    <row r="48" ht="60" spans="1:10">
      <c r="A48" s="25"/>
      <c r="B48" s="26"/>
      <c r="C48" s="26"/>
      <c r="D48" s="21" t="s">
        <v>169</v>
      </c>
      <c r="E48" s="22">
        <v>1</v>
      </c>
      <c r="F48" s="22" t="s">
        <v>170</v>
      </c>
      <c r="G48" s="32">
        <v>85</v>
      </c>
      <c r="H48" s="35" t="s">
        <v>171</v>
      </c>
      <c r="I48" s="40" t="s">
        <v>172</v>
      </c>
      <c r="J48" s="41">
        <f t="shared" si="1"/>
        <v>0.85</v>
      </c>
    </row>
    <row r="49" ht="24" spans="1:10">
      <c r="A49" s="25"/>
      <c r="B49" s="26"/>
      <c r="C49" s="26"/>
      <c r="D49" s="21" t="s">
        <v>173</v>
      </c>
      <c r="E49" s="22">
        <v>1</v>
      </c>
      <c r="F49" s="22" t="s">
        <v>174</v>
      </c>
      <c r="G49" s="32">
        <v>95</v>
      </c>
      <c r="H49" s="34" t="s">
        <v>175</v>
      </c>
      <c r="I49" s="40" t="s">
        <v>176</v>
      </c>
      <c r="J49" s="41">
        <f t="shared" si="1"/>
        <v>0.95</v>
      </c>
    </row>
    <row r="50" ht="96" spans="1:10">
      <c r="A50" s="25"/>
      <c r="B50" s="20" t="s">
        <v>177</v>
      </c>
      <c r="C50" s="20" t="s">
        <v>178</v>
      </c>
      <c r="D50" s="21" t="s">
        <v>179</v>
      </c>
      <c r="E50" s="22">
        <v>1</v>
      </c>
      <c r="F50" s="22" t="s">
        <v>180</v>
      </c>
      <c r="G50" s="23">
        <v>99</v>
      </c>
      <c r="H50" s="34" t="s">
        <v>181</v>
      </c>
      <c r="I50" s="40" t="s">
        <v>182</v>
      </c>
      <c r="J50" s="41">
        <f t="shared" si="1"/>
        <v>0.99</v>
      </c>
    </row>
    <row r="51" ht="168" spans="1:10">
      <c r="A51" s="25"/>
      <c r="B51" s="26"/>
      <c r="C51" s="26"/>
      <c r="D51" s="21" t="s">
        <v>183</v>
      </c>
      <c r="E51" s="22">
        <v>2</v>
      </c>
      <c r="F51" s="22" t="s">
        <v>184</v>
      </c>
      <c r="G51" s="23">
        <v>98</v>
      </c>
      <c r="H51" s="34" t="s">
        <v>185</v>
      </c>
      <c r="I51" s="40" t="s">
        <v>186</v>
      </c>
      <c r="J51" s="41">
        <f t="shared" si="1"/>
        <v>1.96</v>
      </c>
    </row>
    <row r="52" ht="132" spans="1:10">
      <c r="A52" s="25"/>
      <c r="B52" s="26"/>
      <c r="C52" s="26"/>
      <c r="D52" s="21" t="s">
        <v>187</v>
      </c>
      <c r="E52" s="22">
        <v>3</v>
      </c>
      <c r="F52" s="22" t="s">
        <v>188</v>
      </c>
      <c r="G52" s="23">
        <v>97</v>
      </c>
      <c r="H52" s="34" t="s">
        <v>189</v>
      </c>
      <c r="I52" s="40" t="s">
        <v>190</v>
      </c>
      <c r="J52" s="41">
        <f t="shared" si="1"/>
        <v>2.91</v>
      </c>
    </row>
    <row r="53" ht="105" customHeight="1" spans="1:10">
      <c r="A53" s="25"/>
      <c r="B53" s="26"/>
      <c r="C53" s="26"/>
      <c r="D53" s="21" t="s">
        <v>191</v>
      </c>
      <c r="E53" s="22">
        <v>1</v>
      </c>
      <c r="F53" s="22" t="s">
        <v>192</v>
      </c>
      <c r="G53" s="23">
        <v>98</v>
      </c>
      <c r="H53" s="34" t="s">
        <v>193</v>
      </c>
      <c r="I53" s="42"/>
      <c r="J53" s="41">
        <f t="shared" si="1"/>
        <v>0.98</v>
      </c>
    </row>
    <row r="54" ht="58" customHeight="1" spans="1:10">
      <c r="A54" s="25"/>
      <c r="B54" s="26"/>
      <c r="C54" s="26"/>
      <c r="D54" s="21" t="s">
        <v>194</v>
      </c>
      <c r="E54" s="22">
        <v>1</v>
      </c>
      <c r="F54" s="22" t="s">
        <v>195</v>
      </c>
      <c r="G54" s="23">
        <v>97</v>
      </c>
      <c r="H54" s="34" t="s">
        <v>196</v>
      </c>
      <c r="I54" s="42"/>
      <c r="J54" s="41">
        <f t="shared" si="1"/>
        <v>0.97</v>
      </c>
    </row>
    <row r="55" ht="41" customHeight="1" spans="1:10">
      <c r="A55" s="25"/>
      <c r="B55" s="26"/>
      <c r="C55" s="26"/>
      <c r="D55" s="21" t="s">
        <v>197</v>
      </c>
      <c r="E55" s="22">
        <v>1</v>
      </c>
      <c r="F55" s="22" t="s">
        <v>198</v>
      </c>
      <c r="G55" s="23">
        <v>98</v>
      </c>
      <c r="H55" s="34" t="s">
        <v>199</v>
      </c>
      <c r="I55" s="42"/>
      <c r="J55" s="41">
        <f t="shared" si="1"/>
        <v>0.98</v>
      </c>
    </row>
    <row r="56" ht="49.5" spans="1:10">
      <c r="A56" s="19" t="s">
        <v>200</v>
      </c>
      <c r="B56" s="30" t="s">
        <v>201</v>
      </c>
      <c r="C56" s="20" t="s">
        <v>202</v>
      </c>
      <c r="D56" s="21" t="s">
        <v>203</v>
      </c>
      <c r="E56" s="22">
        <v>1</v>
      </c>
      <c r="F56" s="22" t="s">
        <v>204</v>
      </c>
      <c r="G56" s="32">
        <v>98</v>
      </c>
      <c r="H56" s="36" t="s">
        <v>205</v>
      </c>
      <c r="I56" s="40" t="s">
        <v>206</v>
      </c>
      <c r="J56" s="41">
        <f t="shared" si="1"/>
        <v>0.98</v>
      </c>
    </row>
    <row r="57" ht="48" spans="1:10">
      <c r="A57" s="25"/>
      <c r="B57" s="31"/>
      <c r="C57" s="26"/>
      <c r="D57" s="21" t="s">
        <v>207</v>
      </c>
      <c r="E57" s="22">
        <v>2</v>
      </c>
      <c r="F57" s="22" t="s">
        <v>208</v>
      </c>
      <c r="G57" s="32">
        <v>99</v>
      </c>
      <c r="H57" s="34" t="s">
        <v>209</v>
      </c>
      <c r="I57" s="40" t="s">
        <v>210</v>
      </c>
      <c r="J57" s="41">
        <f t="shared" si="1"/>
        <v>1.98</v>
      </c>
    </row>
    <row r="58" ht="396" spans="1:10">
      <c r="A58" s="25"/>
      <c r="B58" s="31"/>
      <c r="C58" s="26"/>
      <c r="D58" s="21" t="s">
        <v>211</v>
      </c>
      <c r="E58" s="22">
        <v>1</v>
      </c>
      <c r="F58" s="22" t="s">
        <v>212</v>
      </c>
      <c r="G58" s="32">
        <v>98</v>
      </c>
      <c r="H58" s="34" t="s">
        <v>213</v>
      </c>
      <c r="I58" s="40" t="s">
        <v>214</v>
      </c>
      <c r="J58" s="41">
        <f t="shared" si="1"/>
        <v>0.98</v>
      </c>
    </row>
    <row r="59" ht="36" spans="1:10">
      <c r="A59" s="25"/>
      <c r="B59" s="31"/>
      <c r="C59" s="26"/>
      <c r="D59" s="21" t="s">
        <v>215</v>
      </c>
      <c r="E59" s="22">
        <v>1</v>
      </c>
      <c r="F59" s="22" t="s">
        <v>216</v>
      </c>
      <c r="G59" s="32">
        <v>97</v>
      </c>
      <c r="H59" s="35" t="s">
        <v>217</v>
      </c>
      <c r="I59" s="40" t="s">
        <v>218</v>
      </c>
      <c r="J59" s="41">
        <f t="shared" si="1"/>
        <v>0.97</v>
      </c>
    </row>
    <row r="60" ht="36" spans="1:10">
      <c r="A60" s="25"/>
      <c r="B60" s="31"/>
      <c r="C60" s="26"/>
      <c r="D60" s="21" t="s">
        <v>219</v>
      </c>
      <c r="E60" s="22">
        <v>1</v>
      </c>
      <c r="F60" s="22" t="s">
        <v>220</v>
      </c>
      <c r="G60" s="32">
        <v>98</v>
      </c>
      <c r="H60" s="37" t="s">
        <v>221</v>
      </c>
      <c r="I60" s="40" t="s">
        <v>222</v>
      </c>
      <c r="J60" s="41">
        <f t="shared" si="1"/>
        <v>0.98</v>
      </c>
    </row>
    <row r="61" ht="72" spans="1:10">
      <c r="A61" s="25"/>
      <c r="B61" s="30" t="s">
        <v>223</v>
      </c>
      <c r="C61" s="20" t="s">
        <v>224</v>
      </c>
      <c r="D61" s="21" t="s">
        <v>225</v>
      </c>
      <c r="E61" s="22">
        <v>1.5</v>
      </c>
      <c r="F61" s="22" t="s">
        <v>226</v>
      </c>
      <c r="G61" s="32">
        <v>97</v>
      </c>
      <c r="H61" s="34" t="s">
        <v>227</v>
      </c>
      <c r="I61" s="40" t="s">
        <v>228</v>
      </c>
      <c r="J61" s="41">
        <f t="shared" si="1"/>
        <v>1.455</v>
      </c>
    </row>
    <row r="62" ht="161" customHeight="1" spans="1:10">
      <c r="A62" s="25"/>
      <c r="B62" s="31"/>
      <c r="C62" s="26"/>
      <c r="D62" s="21" t="s">
        <v>229</v>
      </c>
      <c r="E62" s="22">
        <v>1.5</v>
      </c>
      <c r="F62" s="22" t="s">
        <v>230</v>
      </c>
      <c r="G62" s="32">
        <v>98</v>
      </c>
      <c r="H62" s="34" t="s">
        <v>231</v>
      </c>
      <c r="I62" s="40" t="s">
        <v>232</v>
      </c>
      <c r="J62" s="41">
        <f t="shared" si="1"/>
        <v>1.47</v>
      </c>
    </row>
    <row r="63" ht="84" spans="1:10">
      <c r="A63" s="25"/>
      <c r="B63" s="31"/>
      <c r="C63" s="26"/>
      <c r="D63" s="21" t="s">
        <v>233</v>
      </c>
      <c r="E63" s="22">
        <v>1.5</v>
      </c>
      <c r="F63" s="22" t="s">
        <v>234</v>
      </c>
      <c r="G63" s="32">
        <v>97</v>
      </c>
      <c r="H63" s="34" t="s">
        <v>235</v>
      </c>
      <c r="I63" s="40" t="s">
        <v>236</v>
      </c>
      <c r="J63" s="41">
        <f t="shared" si="1"/>
        <v>1.455</v>
      </c>
    </row>
    <row r="64" ht="72" spans="1:10">
      <c r="A64" s="25"/>
      <c r="B64" s="31"/>
      <c r="C64" s="26"/>
      <c r="D64" s="21" t="s">
        <v>237</v>
      </c>
      <c r="E64" s="22">
        <v>1.5</v>
      </c>
      <c r="F64" s="22" t="s">
        <v>238</v>
      </c>
      <c r="G64" s="32">
        <v>96</v>
      </c>
      <c r="H64" s="34" t="s">
        <v>239</v>
      </c>
      <c r="I64" s="40" t="s">
        <v>240</v>
      </c>
      <c r="J64" s="41">
        <f t="shared" si="1"/>
        <v>1.44</v>
      </c>
    </row>
    <row r="65" ht="32" customHeight="1" spans="1:10">
      <c r="A65" s="25"/>
      <c r="B65" s="31"/>
      <c r="C65" s="26"/>
      <c r="D65" s="21" t="s">
        <v>241</v>
      </c>
      <c r="E65" s="22">
        <v>1</v>
      </c>
      <c r="F65" s="22" t="s">
        <v>242</v>
      </c>
      <c r="G65" s="32">
        <v>95</v>
      </c>
      <c r="H65" s="34" t="s">
        <v>243</v>
      </c>
      <c r="I65" s="42"/>
      <c r="J65" s="41">
        <f t="shared" si="1"/>
        <v>0.95</v>
      </c>
    </row>
    <row r="66" ht="63" customHeight="1" spans="1:10">
      <c r="A66" s="25"/>
      <c r="B66" s="31"/>
      <c r="C66" s="26"/>
      <c r="D66" s="21" t="s">
        <v>244</v>
      </c>
      <c r="E66" s="22">
        <v>1</v>
      </c>
      <c r="F66" s="22" t="s">
        <v>245</v>
      </c>
      <c r="G66" s="32">
        <v>97</v>
      </c>
      <c r="H66" s="34" t="s">
        <v>246</v>
      </c>
      <c r="I66" s="42"/>
      <c r="J66" s="41">
        <f t="shared" si="1"/>
        <v>0.97</v>
      </c>
    </row>
    <row r="67" ht="32" customHeight="1" spans="1:10">
      <c r="A67" s="25"/>
      <c r="B67" s="31"/>
      <c r="C67" s="26"/>
      <c r="D67" s="21" t="s">
        <v>247</v>
      </c>
      <c r="E67" s="22">
        <v>1</v>
      </c>
      <c r="F67" s="22" t="s">
        <v>248</v>
      </c>
      <c r="G67" s="32">
        <v>98</v>
      </c>
      <c r="H67" s="34" t="s">
        <v>249</v>
      </c>
      <c r="I67" s="42"/>
      <c r="J67" s="41">
        <f t="shared" si="1"/>
        <v>0.98</v>
      </c>
    </row>
    <row r="68" ht="106" customHeight="1" spans="1:10">
      <c r="A68" s="25"/>
      <c r="B68" s="31"/>
      <c r="C68" s="26"/>
      <c r="D68" s="21" t="s">
        <v>250</v>
      </c>
      <c r="E68" s="22">
        <v>1</v>
      </c>
      <c r="F68" s="22" t="s">
        <v>251</v>
      </c>
      <c r="G68" s="32">
        <v>95</v>
      </c>
      <c r="H68" s="34" t="s">
        <v>252</v>
      </c>
      <c r="I68" s="42"/>
      <c r="J68" s="41">
        <f t="shared" si="1"/>
        <v>0.95</v>
      </c>
    </row>
    <row r="69" ht="24" spans="1:10">
      <c r="A69" s="25"/>
      <c r="B69" s="30" t="s">
        <v>253</v>
      </c>
      <c r="C69" s="20" t="s">
        <v>254</v>
      </c>
      <c r="D69" s="21" t="s">
        <v>255</v>
      </c>
      <c r="E69" s="22">
        <v>1</v>
      </c>
      <c r="F69" s="22" t="s">
        <v>256</v>
      </c>
      <c r="G69" s="23">
        <v>97</v>
      </c>
      <c r="H69" s="34" t="s">
        <v>257</v>
      </c>
      <c r="I69" s="40" t="s">
        <v>258</v>
      </c>
      <c r="J69" s="41">
        <f t="shared" si="1"/>
        <v>0.97</v>
      </c>
    </row>
    <row r="70" ht="36" spans="1:10">
      <c r="A70" s="25"/>
      <c r="B70" s="31"/>
      <c r="C70" s="26"/>
      <c r="D70" s="21" t="s">
        <v>259</v>
      </c>
      <c r="E70" s="22">
        <v>3</v>
      </c>
      <c r="F70" s="22" t="s">
        <v>260</v>
      </c>
      <c r="G70" s="32">
        <v>96</v>
      </c>
      <c r="H70" s="34" t="s">
        <v>261</v>
      </c>
      <c r="I70" s="40" t="s">
        <v>262</v>
      </c>
      <c r="J70" s="41">
        <f t="shared" ref="J70:J100" si="2">E70*G70/100</f>
        <v>2.88</v>
      </c>
    </row>
    <row r="71" ht="111" customHeight="1" spans="1:10">
      <c r="A71" s="25"/>
      <c r="B71" s="30" t="s">
        <v>263</v>
      </c>
      <c r="C71" s="20" t="s">
        <v>264</v>
      </c>
      <c r="D71" s="45" t="s">
        <v>265</v>
      </c>
      <c r="E71" s="46">
        <v>1</v>
      </c>
      <c r="F71" s="22" t="s">
        <v>266</v>
      </c>
      <c r="G71" s="32">
        <v>97</v>
      </c>
      <c r="H71" s="47" t="s">
        <v>267</v>
      </c>
      <c r="I71" s="40" t="s">
        <v>268</v>
      </c>
      <c r="J71" s="41">
        <f t="shared" si="2"/>
        <v>0.97</v>
      </c>
    </row>
    <row r="72" ht="84" spans="1:10">
      <c r="A72" s="25"/>
      <c r="B72" s="31"/>
      <c r="C72" s="26"/>
      <c r="D72" s="45" t="s">
        <v>269</v>
      </c>
      <c r="E72" s="46">
        <v>1</v>
      </c>
      <c r="F72" s="22" t="s">
        <v>270</v>
      </c>
      <c r="G72" s="32">
        <v>96</v>
      </c>
      <c r="H72" s="47" t="s">
        <v>271</v>
      </c>
      <c r="I72" s="40" t="s">
        <v>272</v>
      </c>
      <c r="J72" s="41">
        <f t="shared" si="2"/>
        <v>0.96</v>
      </c>
    </row>
    <row r="73" ht="188" customHeight="1" spans="1:10">
      <c r="A73" s="25"/>
      <c r="B73" s="31"/>
      <c r="C73" s="26"/>
      <c r="D73" s="45" t="s">
        <v>273</v>
      </c>
      <c r="E73" s="46">
        <v>3</v>
      </c>
      <c r="F73" s="22" t="s">
        <v>274</v>
      </c>
      <c r="G73" s="32">
        <v>98</v>
      </c>
      <c r="H73" s="34" t="s">
        <v>275</v>
      </c>
      <c r="I73" s="40" t="s">
        <v>276</v>
      </c>
      <c r="J73" s="41">
        <f t="shared" si="2"/>
        <v>2.94</v>
      </c>
    </row>
    <row r="74" ht="48" spans="1:10">
      <c r="A74" s="25"/>
      <c r="B74" s="31"/>
      <c r="C74" s="26"/>
      <c r="D74" s="45" t="s">
        <v>277</v>
      </c>
      <c r="E74" s="46">
        <v>1</v>
      </c>
      <c r="F74" s="22" t="s">
        <v>278</v>
      </c>
      <c r="G74" s="32">
        <v>97</v>
      </c>
      <c r="H74" s="34" t="s">
        <v>279</v>
      </c>
      <c r="I74" s="40" t="s">
        <v>280</v>
      </c>
      <c r="J74" s="41">
        <f t="shared" si="2"/>
        <v>0.97</v>
      </c>
    </row>
    <row r="75" ht="48" spans="1:10">
      <c r="A75" s="25"/>
      <c r="B75" s="31"/>
      <c r="C75" s="26"/>
      <c r="D75" s="45" t="s">
        <v>281</v>
      </c>
      <c r="E75" s="46">
        <v>3</v>
      </c>
      <c r="F75" s="22" t="s">
        <v>282</v>
      </c>
      <c r="G75" s="32">
        <v>98</v>
      </c>
      <c r="H75" s="34" t="s">
        <v>283</v>
      </c>
      <c r="I75" s="40" t="s">
        <v>284</v>
      </c>
      <c r="J75" s="41">
        <f t="shared" si="2"/>
        <v>2.94</v>
      </c>
    </row>
    <row r="76" s="1" customFormat="1" ht="96" spans="1:10">
      <c r="A76" s="25"/>
      <c r="B76" s="31"/>
      <c r="C76" s="26"/>
      <c r="D76" s="45" t="s">
        <v>285</v>
      </c>
      <c r="E76" s="46">
        <v>1</v>
      </c>
      <c r="F76" s="22" t="s">
        <v>286</v>
      </c>
      <c r="G76" s="32">
        <v>98</v>
      </c>
      <c r="H76" s="34" t="s">
        <v>287</v>
      </c>
      <c r="I76" s="43" t="s">
        <v>288</v>
      </c>
      <c r="J76" s="41">
        <f t="shared" si="2"/>
        <v>0.98</v>
      </c>
    </row>
    <row r="77" ht="72" spans="1:10">
      <c r="A77" s="25"/>
      <c r="B77" s="48" t="s">
        <v>289</v>
      </c>
      <c r="C77" s="49" t="s">
        <v>290</v>
      </c>
      <c r="D77" s="21" t="s">
        <v>291</v>
      </c>
      <c r="E77" s="22">
        <v>1</v>
      </c>
      <c r="F77" s="22" t="s">
        <v>292</v>
      </c>
      <c r="G77" s="32">
        <v>98</v>
      </c>
      <c r="H77" s="34" t="s">
        <v>293</v>
      </c>
      <c r="I77" s="42"/>
      <c r="J77" s="41">
        <f t="shared" si="2"/>
        <v>0.98</v>
      </c>
    </row>
    <row r="78" ht="60" spans="1:10">
      <c r="A78" s="25"/>
      <c r="B78" s="50"/>
      <c r="C78" s="51"/>
      <c r="D78" s="21" t="s">
        <v>294</v>
      </c>
      <c r="E78" s="22">
        <v>1</v>
      </c>
      <c r="F78" s="22" t="s">
        <v>295</v>
      </c>
      <c r="G78" s="32">
        <v>97</v>
      </c>
      <c r="H78" s="34" t="s">
        <v>296</v>
      </c>
      <c r="I78" s="40" t="s">
        <v>297</v>
      </c>
      <c r="J78" s="41">
        <f t="shared" si="2"/>
        <v>0.97</v>
      </c>
    </row>
    <row r="79" ht="60" spans="1:10">
      <c r="A79" s="25"/>
      <c r="B79" s="50"/>
      <c r="C79" s="51"/>
      <c r="D79" s="21" t="s">
        <v>298</v>
      </c>
      <c r="E79" s="22">
        <v>2</v>
      </c>
      <c r="F79" s="22" t="s">
        <v>299</v>
      </c>
      <c r="G79" s="32">
        <v>96</v>
      </c>
      <c r="H79" s="34" t="s">
        <v>300</v>
      </c>
      <c r="I79" s="40" t="s">
        <v>301</v>
      </c>
      <c r="J79" s="41">
        <f t="shared" si="2"/>
        <v>1.92</v>
      </c>
    </row>
    <row r="80" ht="96" spans="1:10">
      <c r="A80" s="25"/>
      <c r="B80" s="50"/>
      <c r="C80" s="51"/>
      <c r="D80" s="21" t="s">
        <v>302</v>
      </c>
      <c r="E80" s="22">
        <v>1</v>
      </c>
      <c r="F80" s="22" t="s">
        <v>303</v>
      </c>
      <c r="G80" s="32">
        <v>0</v>
      </c>
      <c r="H80" s="34" t="s">
        <v>304</v>
      </c>
      <c r="I80" s="40" t="s">
        <v>305</v>
      </c>
      <c r="J80" s="41">
        <f t="shared" si="2"/>
        <v>0</v>
      </c>
    </row>
    <row r="81" ht="84" spans="1:10">
      <c r="A81" s="25"/>
      <c r="B81" s="50"/>
      <c r="C81" s="51"/>
      <c r="D81" s="21" t="s">
        <v>306</v>
      </c>
      <c r="E81" s="22">
        <v>2</v>
      </c>
      <c r="F81" s="22" t="s">
        <v>307</v>
      </c>
      <c r="G81" s="32">
        <v>0</v>
      </c>
      <c r="H81" s="34" t="s">
        <v>304</v>
      </c>
      <c r="I81" s="40" t="s">
        <v>308</v>
      </c>
      <c r="J81" s="41">
        <f t="shared" si="2"/>
        <v>0</v>
      </c>
    </row>
    <row r="82" ht="36" spans="1:10">
      <c r="A82" s="25"/>
      <c r="B82" s="48" t="s">
        <v>309</v>
      </c>
      <c r="C82" s="49" t="s">
        <v>310</v>
      </c>
      <c r="D82" s="21" t="s">
        <v>311</v>
      </c>
      <c r="E82" s="22">
        <v>1</v>
      </c>
      <c r="F82" s="22" t="s">
        <v>312</v>
      </c>
      <c r="G82" s="23">
        <v>0</v>
      </c>
      <c r="H82" s="34" t="s">
        <v>304</v>
      </c>
      <c r="I82" s="40" t="s">
        <v>313</v>
      </c>
      <c r="J82" s="41">
        <f t="shared" si="2"/>
        <v>0</v>
      </c>
    </row>
    <row r="83" ht="36" spans="1:10">
      <c r="A83" s="25"/>
      <c r="B83" s="50"/>
      <c r="C83" s="51"/>
      <c r="D83" s="21" t="s">
        <v>314</v>
      </c>
      <c r="E83" s="22">
        <v>1</v>
      </c>
      <c r="F83" s="22" t="s">
        <v>315</v>
      </c>
      <c r="G83" s="23">
        <v>0</v>
      </c>
      <c r="H83" s="34" t="s">
        <v>304</v>
      </c>
      <c r="I83" s="40" t="s">
        <v>316</v>
      </c>
      <c r="J83" s="41">
        <f t="shared" si="2"/>
        <v>0</v>
      </c>
    </row>
    <row r="84" ht="48" spans="1:10">
      <c r="A84" s="19" t="s">
        <v>317</v>
      </c>
      <c r="B84" s="30" t="s">
        <v>318</v>
      </c>
      <c r="C84" s="20" t="s">
        <v>319</v>
      </c>
      <c r="D84" s="21" t="s">
        <v>320</v>
      </c>
      <c r="E84" s="22">
        <v>1</v>
      </c>
      <c r="F84" s="22" t="s">
        <v>321</v>
      </c>
      <c r="G84" s="23">
        <v>96</v>
      </c>
      <c r="H84" s="29" t="s">
        <v>322</v>
      </c>
      <c r="I84" s="40" t="s">
        <v>323</v>
      </c>
      <c r="J84" s="41">
        <f t="shared" si="2"/>
        <v>0.96</v>
      </c>
    </row>
    <row r="85" ht="120" spans="1:10">
      <c r="A85" s="25"/>
      <c r="B85" s="52"/>
      <c r="C85" s="53"/>
      <c r="D85" s="21" t="s">
        <v>324</v>
      </c>
      <c r="E85" s="22">
        <v>3</v>
      </c>
      <c r="F85" s="22" t="s">
        <v>325</v>
      </c>
      <c r="G85" s="23">
        <v>98</v>
      </c>
      <c r="H85" s="29" t="s">
        <v>326</v>
      </c>
      <c r="I85" s="40" t="s">
        <v>327</v>
      </c>
      <c r="J85" s="41">
        <f t="shared" si="2"/>
        <v>2.94</v>
      </c>
    </row>
    <row r="86" ht="76" customHeight="1" spans="1:10">
      <c r="A86" s="25"/>
      <c r="B86" s="52"/>
      <c r="C86" s="53"/>
      <c r="D86" s="21" t="s">
        <v>328</v>
      </c>
      <c r="E86" s="22">
        <v>1</v>
      </c>
      <c r="F86" s="22" t="s">
        <v>329</v>
      </c>
      <c r="G86" s="23">
        <v>97</v>
      </c>
      <c r="H86" s="29" t="s">
        <v>330</v>
      </c>
      <c r="I86" s="40" t="s">
        <v>331</v>
      </c>
      <c r="J86" s="41">
        <f t="shared" si="2"/>
        <v>0.97</v>
      </c>
    </row>
    <row r="87" ht="60" spans="1:10">
      <c r="A87" s="25"/>
      <c r="B87" s="52"/>
      <c r="C87" s="53"/>
      <c r="D87" s="21" t="s">
        <v>332</v>
      </c>
      <c r="E87" s="22">
        <v>2</v>
      </c>
      <c r="F87" s="22" t="s">
        <v>333</v>
      </c>
      <c r="G87" s="23">
        <v>96</v>
      </c>
      <c r="H87" s="29" t="s">
        <v>334</v>
      </c>
      <c r="I87" s="40" t="s">
        <v>335</v>
      </c>
      <c r="J87" s="41">
        <f t="shared" si="2"/>
        <v>1.92</v>
      </c>
    </row>
    <row r="88" ht="96" spans="1:10">
      <c r="A88" s="25"/>
      <c r="B88" s="54"/>
      <c r="C88" s="55"/>
      <c r="D88" s="21" t="s">
        <v>336</v>
      </c>
      <c r="E88" s="22">
        <v>3</v>
      </c>
      <c r="F88" s="22" t="s">
        <v>337</v>
      </c>
      <c r="G88" s="23">
        <v>96</v>
      </c>
      <c r="H88" s="29" t="s">
        <v>338</v>
      </c>
      <c r="I88" s="40" t="s">
        <v>339</v>
      </c>
      <c r="J88" s="41">
        <f t="shared" si="2"/>
        <v>2.88</v>
      </c>
    </row>
    <row r="89" ht="96" spans="1:10">
      <c r="A89" s="19"/>
      <c r="B89" s="30" t="s">
        <v>340</v>
      </c>
      <c r="C89" s="20" t="s">
        <v>341</v>
      </c>
      <c r="D89" s="21" t="s">
        <v>342</v>
      </c>
      <c r="E89" s="22">
        <v>3</v>
      </c>
      <c r="F89" s="22" t="s">
        <v>343</v>
      </c>
      <c r="G89" s="23">
        <v>98</v>
      </c>
      <c r="H89" s="56" t="s">
        <v>344</v>
      </c>
      <c r="I89" s="40" t="s">
        <v>323</v>
      </c>
      <c r="J89" s="41">
        <f t="shared" si="2"/>
        <v>2.94</v>
      </c>
    </row>
    <row r="90" ht="36" spans="1:10">
      <c r="A90" s="25"/>
      <c r="B90" s="52"/>
      <c r="C90" s="57"/>
      <c r="D90" s="21" t="s">
        <v>345</v>
      </c>
      <c r="E90" s="22">
        <v>2</v>
      </c>
      <c r="F90" s="22" t="s">
        <v>346</v>
      </c>
      <c r="G90" s="23">
        <v>97</v>
      </c>
      <c r="H90" s="56" t="s">
        <v>347</v>
      </c>
      <c r="I90" s="40" t="s">
        <v>327</v>
      </c>
      <c r="J90" s="41">
        <f t="shared" si="2"/>
        <v>1.94</v>
      </c>
    </row>
    <row r="91" ht="156" spans="1:10">
      <c r="A91" s="25"/>
      <c r="B91" s="52"/>
      <c r="C91" s="57"/>
      <c r="D91" s="21" t="s">
        <v>348</v>
      </c>
      <c r="E91" s="22">
        <v>3</v>
      </c>
      <c r="F91" s="22" t="s">
        <v>349</v>
      </c>
      <c r="G91" s="23">
        <v>97</v>
      </c>
      <c r="H91" s="56" t="s">
        <v>350</v>
      </c>
      <c r="I91" s="40" t="s">
        <v>331</v>
      </c>
      <c r="J91" s="41">
        <f t="shared" si="2"/>
        <v>2.91</v>
      </c>
    </row>
    <row r="92" ht="138" customHeight="1" spans="1:10">
      <c r="A92" s="25"/>
      <c r="B92" s="52"/>
      <c r="C92" s="57"/>
      <c r="D92" s="21" t="s">
        <v>351</v>
      </c>
      <c r="E92" s="22">
        <v>5</v>
      </c>
      <c r="F92" s="22" t="s">
        <v>352</v>
      </c>
      <c r="G92" s="23">
        <v>98</v>
      </c>
      <c r="H92" s="56" t="s">
        <v>353</v>
      </c>
      <c r="I92" s="40" t="s">
        <v>335</v>
      </c>
      <c r="J92" s="41">
        <f t="shared" si="2"/>
        <v>4.9</v>
      </c>
    </row>
    <row r="93" ht="80" customHeight="1" spans="1:10">
      <c r="A93" s="25"/>
      <c r="B93" s="52"/>
      <c r="C93" s="57"/>
      <c r="D93" s="21" t="s">
        <v>354</v>
      </c>
      <c r="E93" s="22">
        <v>2</v>
      </c>
      <c r="F93" s="22" t="s">
        <v>355</v>
      </c>
      <c r="G93" s="23">
        <v>97</v>
      </c>
      <c r="H93" s="56" t="s">
        <v>356</v>
      </c>
      <c r="I93" s="40"/>
      <c r="J93" s="41">
        <f t="shared" si="2"/>
        <v>1.94</v>
      </c>
    </row>
    <row r="94" ht="120" spans="1:10">
      <c r="A94" s="25"/>
      <c r="B94" s="54"/>
      <c r="C94" s="58"/>
      <c r="D94" s="21" t="s">
        <v>357</v>
      </c>
      <c r="E94" s="22">
        <v>2</v>
      </c>
      <c r="F94" s="22" t="s">
        <v>358</v>
      </c>
      <c r="G94" s="23">
        <v>96</v>
      </c>
      <c r="H94" s="29" t="s">
        <v>359</v>
      </c>
      <c r="I94" s="40" t="s">
        <v>339</v>
      </c>
      <c r="J94" s="41">
        <f t="shared" si="2"/>
        <v>1.92</v>
      </c>
    </row>
    <row r="95" ht="252" spans="1:10">
      <c r="A95" s="57"/>
      <c r="B95" s="30" t="s">
        <v>360</v>
      </c>
      <c r="C95" s="20" t="s">
        <v>361</v>
      </c>
      <c r="D95" s="21" t="s">
        <v>362</v>
      </c>
      <c r="E95" s="22">
        <v>2</v>
      </c>
      <c r="F95" s="22" t="s">
        <v>363</v>
      </c>
      <c r="G95" s="23">
        <v>97</v>
      </c>
      <c r="H95" s="34" t="s">
        <v>364</v>
      </c>
      <c r="I95" s="40" t="s">
        <v>365</v>
      </c>
      <c r="J95" s="41">
        <f t="shared" si="2"/>
        <v>1.94</v>
      </c>
    </row>
    <row r="96" ht="192" spans="1:10">
      <c r="A96" s="57"/>
      <c r="B96" s="31"/>
      <c r="C96" s="57"/>
      <c r="D96" s="21" t="s">
        <v>366</v>
      </c>
      <c r="E96" s="22">
        <v>7</v>
      </c>
      <c r="F96" s="22" t="s">
        <v>367</v>
      </c>
      <c r="G96" s="23">
        <v>96</v>
      </c>
      <c r="H96" s="59" t="s">
        <v>368</v>
      </c>
      <c r="I96" s="40" t="s">
        <v>369</v>
      </c>
      <c r="J96" s="41">
        <f t="shared" si="2"/>
        <v>6.72</v>
      </c>
    </row>
    <row r="97" ht="96" spans="1:10">
      <c r="A97" s="57"/>
      <c r="B97" s="31"/>
      <c r="C97" s="57"/>
      <c r="D97" s="21" t="s">
        <v>370</v>
      </c>
      <c r="E97" s="22">
        <v>1</v>
      </c>
      <c r="F97" s="22" t="s">
        <v>371</v>
      </c>
      <c r="G97" s="23">
        <v>95</v>
      </c>
      <c r="H97" s="59" t="s">
        <v>372</v>
      </c>
      <c r="I97" s="40"/>
      <c r="J97" s="41">
        <f t="shared" si="2"/>
        <v>0.95</v>
      </c>
    </row>
    <row r="98" ht="36" spans="1:10">
      <c r="A98" s="58"/>
      <c r="B98" s="60"/>
      <c r="C98" s="58"/>
      <c r="D98" s="21" t="s">
        <v>373</v>
      </c>
      <c r="E98" s="22">
        <v>1</v>
      </c>
      <c r="F98" s="22" t="s">
        <v>374</v>
      </c>
      <c r="G98" s="23">
        <v>96</v>
      </c>
      <c r="H98" s="34" t="s">
        <v>375</v>
      </c>
      <c r="I98" s="40" t="s">
        <v>376</v>
      </c>
      <c r="J98" s="41">
        <f t="shared" si="2"/>
        <v>0.96</v>
      </c>
    </row>
    <row r="99" ht="96" spans="1:10">
      <c r="A99" s="19" t="s">
        <v>377</v>
      </c>
      <c r="B99" s="61" t="s">
        <v>378</v>
      </c>
      <c r="C99" s="20" t="s">
        <v>379</v>
      </c>
      <c r="D99" s="21" t="s">
        <v>380</v>
      </c>
      <c r="E99" s="22">
        <v>1</v>
      </c>
      <c r="F99" s="22" t="s">
        <v>381</v>
      </c>
      <c r="G99" s="23"/>
      <c r="H99" s="62" t="s">
        <v>382</v>
      </c>
      <c r="I99" s="40" t="s">
        <v>383</v>
      </c>
      <c r="J99" s="41">
        <f t="shared" si="2"/>
        <v>0</v>
      </c>
    </row>
    <row r="100" ht="36" spans="1:10">
      <c r="A100" s="63"/>
      <c r="B100" s="64" t="s">
        <v>384</v>
      </c>
      <c r="C100" s="65" t="s">
        <v>385</v>
      </c>
      <c r="D100" s="21" t="s">
        <v>386</v>
      </c>
      <c r="E100" s="22">
        <v>1</v>
      </c>
      <c r="F100" s="22" t="s">
        <v>387</v>
      </c>
      <c r="G100" s="23"/>
      <c r="H100" s="66" t="s">
        <v>382</v>
      </c>
      <c r="I100" s="40" t="s">
        <v>388</v>
      </c>
      <c r="J100" s="41">
        <f t="shared" si="2"/>
        <v>0</v>
      </c>
    </row>
    <row r="101" ht="24" spans="1:9">
      <c r="A101" s="67" t="s">
        <v>389</v>
      </c>
      <c r="B101" s="68"/>
      <c r="C101" s="67"/>
      <c r="D101" s="21" t="s">
        <v>390</v>
      </c>
      <c r="E101" s="22" t="s">
        <v>391</v>
      </c>
      <c r="F101" s="22" t="s">
        <v>391</v>
      </c>
      <c r="G101" s="23"/>
      <c r="H101" s="34"/>
      <c r="I101" s="40" t="s">
        <v>391</v>
      </c>
    </row>
    <row r="102" ht="24" spans="1:9">
      <c r="A102" s="67"/>
      <c r="B102" s="68"/>
      <c r="C102" s="67"/>
      <c r="D102" s="21" t="s">
        <v>392</v>
      </c>
      <c r="E102" s="22" t="s">
        <v>391</v>
      </c>
      <c r="F102" s="22" t="s">
        <v>391</v>
      </c>
      <c r="G102" s="23"/>
      <c r="H102" s="34"/>
      <c r="I102" s="40" t="s">
        <v>391</v>
      </c>
    </row>
    <row r="103" ht="24" spans="1:9">
      <c r="A103" s="67"/>
      <c r="B103" s="68"/>
      <c r="C103" s="67"/>
      <c r="D103" s="21" t="s">
        <v>393</v>
      </c>
      <c r="E103" s="22" t="s">
        <v>391</v>
      </c>
      <c r="F103" s="22" t="s">
        <v>391</v>
      </c>
      <c r="G103" s="23"/>
      <c r="H103" s="34"/>
      <c r="I103" s="40" t="s">
        <v>391</v>
      </c>
    </row>
    <row r="104" ht="24" spans="1:9">
      <c r="A104" s="67"/>
      <c r="B104" s="68"/>
      <c r="C104" s="67"/>
      <c r="D104" s="21" t="s">
        <v>394</v>
      </c>
      <c r="E104" s="22" t="s">
        <v>391</v>
      </c>
      <c r="F104" s="22" t="s">
        <v>391</v>
      </c>
      <c r="G104" s="23"/>
      <c r="H104" s="34"/>
      <c r="I104" s="40" t="s">
        <v>391</v>
      </c>
    </row>
    <row r="105" ht="24" spans="1:9">
      <c r="A105" s="67"/>
      <c r="B105" s="68"/>
      <c r="C105" s="67"/>
      <c r="D105" s="21" t="s">
        <v>395</v>
      </c>
      <c r="E105" s="22" t="s">
        <v>391</v>
      </c>
      <c r="F105" s="22" t="s">
        <v>391</v>
      </c>
      <c r="G105" s="23"/>
      <c r="H105" s="34"/>
      <c r="I105" s="40" t="s">
        <v>391</v>
      </c>
    </row>
    <row r="106" spans="9:10">
      <c r="I106" s="79" t="s">
        <v>396</v>
      </c>
      <c r="J106" s="3">
        <f>SUM(J5:J100)</f>
        <v>140.85</v>
      </c>
    </row>
    <row r="107" spans="1:10">
      <c r="A107" s="69" t="s">
        <v>397</v>
      </c>
      <c r="B107" s="70"/>
      <c r="J107" s="3">
        <f>J106/145*150</f>
        <v>145.706896551724</v>
      </c>
    </row>
    <row r="108" spans="1:2">
      <c r="A108" s="69"/>
      <c r="B108" s="70"/>
    </row>
    <row r="109" spans="1:1">
      <c r="A109" s="71" t="s">
        <v>398</v>
      </c>
    </row>
    <row r="111" spans="1:2">
      <c r="A111" s="69" t="s">
        <v>399</v>
      </c>
      <c r="B111" s="2"/>
    </row>
    <row r="112" spans="1:2">
      <c r="A112" s="69"/>
      <c r="B112" s="2"/>
    </row>
    <row r="113" spans="1:8">
      <c r="A113" s="72" t="s">
        <v>400</v>
      </c>
      <c r="B113" s="72" t="s">
        <v>401</v>
      </c>
      <c r="C113" s="73"/>
      <c r="D113" s="74"/>
      <c r="E113" s="73"/>
      <c r="F113" s="73"/>
      <c r="G113" s="75"/>
      <c r="H113" s="73"/>
    </row>
    <row r="114" spans="1:8">
      <c r="A114" s="72" t="s">
        <v>402</v>
      </c>
      <c r="B114" s="76" t="s">
        <v>403</v>
      </c>
      <c r="C114" s="77"/>
      <c r="D114" s="74"/>
      <c r="E114" s="77"/>
      <c r="F114" s="77"/>
      <c r="G114" s="78"/>
      <c r="H114" s="77"/>
    </row>
    <row r="115" spans="1:8">
      <c r="A115" s="72"/>
      <c r="B115" s="76" t="s">
        <v>404</v>
      </c>
      <c r="C115" s="77"/>
      <c r="D115" s="74"/>
      <c r="E115" s="77"/>
      <c r="F115" s="77"/>
      <c r="G115" s="78"/>
      <c r="H115" s="77"/>
    </row>
    <row r="116" spans="1:8">
      <c r="A116" s="72"/>
      <c r="B116" s="76" t="s">
        <v>405</v>
      </c>
      <c r="C116" s="77"/>
      <c r="D116" s="74"/>
      <c r="E116" s="77"/>
      <c r="F116" s="77"/>
      <c r="G116" s="78"/>
      <c r="H116" s="77"/>
    </row>
    <row r="117" spans="1:8">
      <c r="A117" s="72" t="s">
        <v>406</v>
      </c>
      <c r="B117" s="76" t="s">
        <v>407</v>
      </c>
      <c r="C117" s="77"/>
      <c r="D117" s="74"/>
      <c r="E117" s="77"/>
      <c r="F117" s="77"/>
      <c r="G117" s="78"/>
      <c r="H117" s="77"/>
    </row>
    <row r="118" spans="1:8">
      <c r="A118" s="72"/>
      <c r="B118" s="76" t="s">
        <v>408</v>
      </c>
      <c r="C118" s="77"/>
      <c r="D118" s="74"/>
      <c r="E118" s="77"/>
      <c r="F118" s="77"/>
      <c r="G118" s="78"/>
      <c r="H118" s="77"/>
    </row>
    <row r="119" spans="1:8">
      <c r="A119" s="72"/>
      <c r="B119" s="76" t="s">
        <v>409</v>
      </c>
      <c r="C119" s="77"/>
      <c r="D119" s="74"/>
      <c r="E119" s="77"/>
      <c r="F119" s="77"/>
      <c r="G119" s="78"/>
      <c r="H119" s="77"/>
    </row>
    <row r="120" spans="1:8">
      <c r="A120" s="72" t="s">
        <v>410</v>
      </c>
      <c r="B120" s="76" t="s">
        <v>411</v>
      </c>
      <c r="C120" s="77"/>
      <c r="D120" s="74"/>
      <c r="E120" s="77"/>
      <c r="F120" s="77"/>
      <c r="G120" s="78"/>
      <c r="H120" s="77"/>
    </row>
    <row r="121" spans="1:8">
      <c r="A121" s="72"/>
      <c r="B121" s="76" t="s">
        <v>412</v>
      </c>
      <c r="C121" s="77"/>
      <c r="D121" s="74"/>
      <c r="E121" s="77"/>
      <c r="F121" s="77"/>
      <c r="G121" s="78"/>
      <c r="H121" s="77"/>
    </row>
    <row r="122" spans="1:8">
      <c r="A122" s="72"/>
      <c r="B122" s="76" t="s">
        <v>413</v>
      </c>
      <c r="C122" s="77"/>
      <c r="D122" s="74"/>
      <c r="E122" s="77"/>
      <c r="F122" s="77"/>
      <c r="G122" s="78"/>
      <c r="H122" s="77"/>
    </row>
    <row r="123" spans="1:8">
      <c r="A123" s="72" t="s">
        <v>414</v>
      </c>
      <c r="B123" s="76" t="s">
        <v>415</v>
      </c>
      <c r="C123" s="77"/>
      <c r="D123" s="74"/>
      <c r="E123" s="77"/>
      <c r="F123" s="77"/>
      <c r="G123" s="78"/>
      <c r="H123" s="77"/>
    </row>
    <row r="124" spans="1:8">
      <c r="A124" s="72"/>
      <c r="B124" s="76" t="s">
        <v>416</v>
      </c>
      <c r="C124" s="77"/>
      <c r="D124" s="74"/>
      <c r="E124" s="77"/>
      <c r="F124" s="77"/>
      <c r="G124" s="78"/>
      <c r="H124" s="77"/>
    </row>
    <row r="125" spans="1:8">
      <c r="A125" s="72"/>
      <c r="B125" s="76" t="s">
        <v>417</v>
      </c>
      <c r="C125" s="77"/>
      <c r="D125" s="74"/>
      <c r="E125" s="77"/>
      <c r="F125" s="77"/>
      <c r="G125" s="78"/>
      <c r="H125" s="77"/>
    </row>
    <row r="126" spans="1:8">
      <c r="A126" s="72" t="s">
        <v>418</v>
      </c>
      <c r="B126" s="76" t="s">
        <v>419</v>
      </c>
      <c r="C126" s="77"/>
      <c r="D126" s="74"/>
      <c r="E126" s="77"/>
      <c r="F126" s="77"/>
      <c r="G126" s="78"/>
      <c r="H126" s="77"/>
    </row>
    <row r="127" spans="1:8">
      <c r="A127" s="72"/>
      <c r="B127" s="76" t="s">
        <v>420</v>
      </c>
      <c r="C127" s="77"/>
      <c r="D127" s="74"/>
      <c r="E127" s="77"/>
      <c r="F127" s="77"/>
      <c r="G127" s="78"/>
      <c r="H127" s="77"/>
    </row>
    <row r="128" spans="1:8">
      <c r="A128" s="72"/>
      <c r="B128" s="76" t="s">
        <v>421</v>
      </c>
      <c r="C128" s="77"/>
      <c r="D128" s="74"/>
      <c r="E128" s="77"/>
      <c r="F128" s="77"/>
      <c r="G128" s="78"/>
      <c r="H128" s="77"/>
    </row>
  </sheetData>
  <mergeCells count="64">
    <mergeCell ref="A1:I1"/>
    <mergeCell ref="A2:I2"/>
    <mergeCell ref="B3:I3"/>
    <mergeCell ref="A109:I109"/>
    <mergeCell ref="B113:H113"/>
    <mergeCell ref="B114:H114"/>
    <mergeCell ref="B115:H115"/>
    <mergeCell ref="B116:H116"/>
    <mergeCell ref="B117:H117"/>
    <mergeCell ref="B118:H118"/>
    <mergeCell ref="B119:H119"/>
    <mergeCell ref="B120:H120"/>
    <mergeCell ref="B121:H121"/>
    <mergeCell ref="B122:H122"/>
    <mergeCell ref="B123:H123"/>
    <mergeCell ref="B124:H124"/>
    <mergeCell ref="B125:H125"/>
    <mergeCell ref="B126:H126"/>
    <mergeCell ref="B127:H127"/>
    <mergeCell ref="B128:H128"/>
    <mergeCell ref="A5:A55"/>
    <mergeCell ref="A56:A83"/>
    <mergeCell ref="A84:A98"/>
    <mergeCell ref="A99:A100"/>
    <mergeCell ref="A101:A105"/>
    <mergeCell ref="A114:A116"/>
    <mergeCell ref="A117:A119"/>
    <mergeCell ref="A120:A122"/>
    <mergeCell ref="A123:A125"/>
    <mergeCell ref="A126:A128"/>
    <mergeCell ref="B5:B8"/>
    <mergeCell ref="B16:B18"/>
    <mergeCell ref="B27:B34"/>
    <mergeCell ref="B35:B42"/>
    <mergeCell ref="B43:B45"/>
    <mergeCell ref="B46:B49"/>
    <mergeCell ref="B50:B55"/>
    <mergeCell ref="B56:B60"/>
    <mergeCell ref="B61:B68"/>
    <mergeCell ref="B69:B70"/>
    <mergeCell ref="B71:B76"/>
    <mergeCell ref="B77:B81"/>
    <mergeCell ref="B82:B83"/>
    <mergeCell ref="B84:B88"/>
    <mergeCell ref="B89:B94"/>
    <mergeCell ref="B95:B98"/>
    <mergeCell ref="C5:C8"/>
    <mergeCell ref="C16:C18"/>
    <mergeCell ref="C27:C34"/>
    <mergeCell ref="C35:C42"/>
    <mergeCell ref="C43:C45"/>
    <mergeCell ref="C46:C49"/>
    <mergeCell ref="C50:C55"/>
    <mergeCell ref="C56:C60"/>
    <mergeCell ref="C61:C68"/>
    <mergeCell ref="C69:C70"/>
    <mergeCell ref="C71:C76"/>
    <mergeCell ref="C77:C81"/>
    <mergeCell ref="C82:C83"/>
    <mergeCell ref="C84:C88"/>
    <mergeCell ref="C89:C94"/>
    <mergeCell ref="C95:C98"/>
    <mergeCell ref="A107:B108"/>
    <mergeCell ref="A111:B112"/>
  </mergeCells>
  <pageMargins left="0.699305555555556" right="0.699305555555556"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售后服务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简单</cp:lastModifiedBy>
  <dcterms:created xsi:type="dcterms:W3CDTF">2012-11-28T05:53:00Z</dcterms:created>
  <dcterms:modified xsi:type="dcterms:W3CDTF">2022-07-03T00:13:37Z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2052-11.1.0.11830</vt:lpwstr>
  </property>
  <property fmtid="{D5CDD505-2E9C-101B-9397-08002B2CF9AE}" pid="3" name="ICV">
    <vt:lpwstr>67D07F51594A4A35B2D91B56E9E9CF3F</vt:lpwstr>
  </property>
</Properties>
</file>