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<sst xmlns="http://schemas.openxmlformats.org/spreadsheetml/2006/main" count="449" uniqueCount="427">
  <si>
    <t>服务认证审查检查表（售后服务GB/T27922）</t>
  </si>
  <si>
    <t>Service Certification Checklist （简称“SCC”)</t>
  </si>
  <si>
    <t>组织名称</t>
  </si>
  <si>
    <t>西安华扬家具有限公司</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</si>
  <si>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</si>
  <si>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</si>
  <si>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</si>
  <si>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</si>
  <si>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</si>
  <si>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</si>
  <si>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</si>
  <si>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</si>
  <si>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</si>
  <si>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</si>
  <si>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</si>
  <si>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</si>
  <si>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</si>
  <si>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</si>
  <si>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</si>
  <si>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 xml:space="preserve">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办公家具、酒店家具、教学家具的商品售后绿色服务（销售的技术支持、配送安装、维修服务、退换货、投诉处理）（十星级）。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</si>
  <si>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</si>
  <si>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</si>
  <si>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</si>
  <si>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陕西省、甘肃省范围内学校及企事业单位、学校、政府机关。目前售后服务由企业的业务部牵头，组织省内售后服务网点，全国售后服务网点包括：甘肃省兰州市城关区红星巷64号昶荣大厦1113室、甘肃省天水市秦州区天水郡上亿广场士林公馆办公楼15001室、甘肃省平凉市崆峒区定北路金润国际2号楼801室、陕西省西安市雁塔区朱雀大街南段长丰园3区5号楼1301室、陕西省咸阳市人民路西亚大厦502室、陕西省宝鸡市金台区宏文路国金中心B座等售后网点，形成了完善的售后服务网络。生产部和业务部进行生产和售后维修，办公室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</si>
  <si>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</si>
  <si>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</si>
  <si>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</si>
  <si>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经询问企业设立了绿色服务部门，负责监管包装材料的使用率，环保设备的清理、运行、废气、废水、噪声的检测等工作。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</si>
  <si>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</si>
  <si>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</si>
  <si>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</si>
  <si>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</si>
  <si>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</si>
  <si>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3次培训，培训记录完整，做出了培训有效性的评价。各类人员具备能力，查看售后服务人员绩效考核表，售后人员具备处理售后的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</si>
  <si>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</si>
  <si>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</si>
  <si>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</si>
  <si>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监审核查企业人数覆盖的员工总数为21人,在商品售后绿色服务运行的一年里未发生人员数量的变化。公司营业执照、地址、认证范围均未发生变更，企业已申请10位商品售后绿色服务管理师，负责对售后绿色服务工作的管理和对售后绿色服务活动的指导，罗建群：610430197905022032；高璐：610111196805263541；焦丽：612526198207097106；冀宏：610102197005220015；郭敏：610430199009010542；崔敏：610125198808257144；翁运辉：362523197909245219；邓帆：610425197811240919；段水文：362330197504131750；宫雅博：610125198505055510。有培训记录，满足售后服务管理需要。</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</si>
  <si>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</si>
  <si>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</si>
  <si>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</si>
  <si>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企业绿色服务相关岗位人员经过专业知识培训，培训合格后上岗，出示了员工绿色环保知识培训相关记录，内容包括：产品环保要求、生活环保常识、环保设备保养、使用，环境应急预案相关内容。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</si>
  <si>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</si>
  <si>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</si>
  <si>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</si>
  <si>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</si>
  <si>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</si>
  <si>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经过跟各部门之间的沟通及经费使用情况的记录，查验有分类预算，能够保障各类售后服务活动的经费使用；出示了售后服务经费清单，售后服务包括包装运输费、销售服务费、安装费
维修费、差旅费、服务人员工资、出差补贴、培训费、应急处理费、环保安全经费其他总计，支持资金金额为79.7万元。        编制： 崔敏
审核：高璐
批准：罗建群  
西安华扬家具有限公司                                   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</si>
  <si>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</si>
  <si>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</si>
  <si>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</si>
  <si>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</si>
  <si>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</si>
  <si>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</si>
  <si>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</si>
  <si>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2800平米，售后服务设施齐全，包括：售后服务车辆2台，推台锯、手电钻、老虎钳、排钻、皮锤、扳手、螺丝刀、钳子等，售后服务设施、所用工具保持良好，有设备检修保养记录，备件有脚垫、螺钉、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</si>
  <si>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</si>
  <si>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</si>
  <si>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</si>
  <si>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企业在2022年售后服务预算中有环保安全专项经费，预算费用为18万元，应对环保（废水、废气、废渣的年度检测）、安全生产的各项支出。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</si>
  <si>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</si>
  <si>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</si>
  <si>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</si>
  <si>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                      培训记录一：编号：XAHY-02 培训时间：2022年1月11日              地点：会议室   培训教师：郑老师    培训方式：讲授     培训题目：GB/T27922-2011基础知识、商品售后绿色服务（CTS ISC-JSGF-05《商品售后绿色服务认证技术规范》标准相关知识。     培训内容摘要：GB/T27922-2011基础知识、商品售后绿色服务（CTS ISC-JSGF-05《商品售后绿色服务认证技术规范》标准相关知识。                                     培训人员名单：罗建群、郭敏、翁运辉、焦丽、邓帆、冀宏  考核方法及成绩：现场询问   考核结果：成绩合格                 考核合格率：100%                                        编制：崔敏   审批：罗建群       日期：2022年1月11日</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</si>
  <si>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</si>
  <si>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</si>
  <si>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</si>
  <si>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开料锯、排钻机等设备产生的废气通过中央除尘器处理后经过15米高排筒排出，出具了废气的排放检测报告符合国家标准，除尘器有维护记录。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</si>
  <si>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</si>
  <si>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</si>
  <si>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</si>
  <si>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</si>
  <si>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</si>
  <si>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企业按照售后服务手册。针对办公家具、酒店家具、教学家具的商品售后绿色服务（销售的技术支持、配送安装、维修服务、退换货、投诉处理）（十星级）。 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</si>
  <si>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</si>
  <si>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</si>
  <si>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</si>
  <si>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</si>
  <si>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</si>
  <si>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</si>
  <si>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</si>
  <si>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</si>
  <si>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</si>
  <si>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</si>
  <si>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</si>
  <si>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</si>
  <si>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</si>
  <si>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焦丽负责日常售后服务工作的监督和评价,销售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</si>
  <si>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</si>
  <si>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</si>
  <si>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</si>
  <si>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5月的售后服务绩效考核表。                                 姓名：焦丽     部门：销售部     职务：采购                      考核月份：2022年5月    考核项目：职责履行情况、计划完成情况、工作能力（计划能力、执行力、应变能力、沟通能力、解决问题能力）、品质素养（服从度、责任感、工作勤勉度、配合度  合计评分：97分  自评签名：焦丽  考核者签名：罗城  复评人签名：罗建群 考核等级：一级</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</si>
  <si>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</si>
  <si>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</si>
  <si>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</si>
  <si>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公司的绿色服务方针为：
防止污染、持续改善、提供符合环保的产品                      企业的绿色服务目标是：                              1、降低电能消耗  
2、实施节能降耗，提高资源的有效利用率    
3、遵守法律法规，有效利用资源，消减废弃物排放。          查2022年3月至2022年5月绿色服务目标完成情况统计：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</si>
  <si>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</si>
  <si>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</si>
  <si>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</si>
  <si>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</si>
  <si>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</si>
  <si>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服务等部门之间继续保持良好的市场反馈机制，提供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</si>
  <si>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</si>
  <si>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</si>
  <si>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</si>
  <si>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0.5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</si>
  <si>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</si>
  <si>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</si>
  <si>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</si>
  <si>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质量管理体系认证、环境管理体系认证、职业健康安全管理体系认证、中国环境标志产品认证证书均在有效期内使用：质量管理体认证，有效期至2022年06月25日；环境管理体系认证，有效期至2022年06月25日；职业健康安全认证，有效期至2022年06月25日。中国环境标志产品认证证书，有效期至2026年11月8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</si>
  <si>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</si>
  <si>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</si>
  <si>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</si>
  <si>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</si>
  <si>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</si>
  <si>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</si>
  <si>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</si>
  <si>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排污设备保养记录活性炭设备有维护记录5月记录，危废入库出库记录5月，喷漆有机废气治理设施运行记录5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</si>
  <si>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</si>
  <si>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</si>
  <si>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</si>
  <si>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</si>
  <si>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</si>
  <si>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</si>
  <si>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</si>
  <si>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</si>
  <si>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</si>
  <si>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为五年；经查，合同、投标书等售后承诺准确一致。投标书显示：质保期和故障响应时间及排除故障时间：1. 货物到达现场后，免费负责安装调试，达到用户满意为止。2.五年内免费365天*24小时服务，在接到用户通知后0.5小时内做出响应，1小时内到达现场，并在2小时内排除故障。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</si>
  <si>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</si>
  <si>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</si>
  <si>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</si>
  <si>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</si>
  <si>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</si>
  <si>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</si>
  <si>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</si>
  <si>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防止污染、持续改善、提供符合环保的产品。绿色服务目标： 1、降低电能消耗  
2、实施节能降耗，提高资源的有效利用率    
3、遵守法律法规，有效利用资源，消减废弃物排放。</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</si>
  <si>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</si>
  <si>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</si>
  <si>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</si>
  <si>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</si>
  <si>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</si>
  <si>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</si>
  <si>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</si>
  <si>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3月至2022年5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组织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</si>
  <si>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</si>
  <si>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</si>
  <si>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</si>
  <si>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</si>
  <si>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</si>
  <si>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</si>
  <si>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根据生产技术部经理介绍和现场观察,各包装上，有公司名称、地址、通讯方式、客服热线、产品名称、产地、使用标准，该产品采用纸箱包装，由专用车辆安全运输。铭牌信息完整、准确便于顾客识别和了解。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</si>
  <si>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</si>
  <si>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</si>
  <si>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</si>
  <si>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使用说明书上面有产品概述、产品结构及技术特性、主要原材料特性、家具使用注意事项、钢木家具的日常保养、故障分析与排除、包装、运输、搬动及贮存、售后服务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</si>
  <si>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</si>
  <si>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</si>
  <si>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</si>
  <si>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1、包修：从交货之日起五年内出现产品自身质量问题，本公司负责免费维修。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</si>
  <si>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</si>
  <si>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</si>
  <si>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</si>
  <si>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企业的产品主要由钢架、板材、实木木方、海绵等，定期进行维修，没有安全使用年限。在办公桌、实木床等设备上均有安全提示：防潮、小心划伤、防腐蚀性液体（安全图标标识）等。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</si>
  <si>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</si>
  <si>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</si>
  <si>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</si>
  <si>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办公室建立了商品系统性缺陷公开机制，近几年来只发生过一些轻微的商品缺陷，销售、生产都及时处理，没有造成重大商品缺陷的发生。标书中均有说明。如有发生按照规定告知顾客。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</si>
  <si>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</si>
  <si>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</si>
  <si>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</si>
  <si>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企业有自己的网站，网站内容包含：公司简介、资质荣誉、产品展示、供应信息、企业相册、询价留言、联系我们等内容板块，网站信息完整，可以完善的传达给消费者信息，同时减少了纸质宣传品的使用。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</si>
  <si>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</si>
  <si>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</si>
  <si>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</si>
  <si>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</si>
  <si>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</si>
  <si>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</si>
  <si>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</si>
  <si>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</si>
  <si>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</si>
  <si>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5名，售后服务车辆2台（货车随时外请），将为用户提供终身免费技术支持、技术咨询。并且每3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</si>
  <si>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</si>
  <si>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</si>
  <si>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</si>
  <si>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每年对用户定期回访巡检不少于4次，并免费做好维护保养工作。2、免费安装调试和技术支持。3、终身对用户进行跟踪、走访服务，收集用户一件和建议，并及时恢复和改善用户建议为其服务质量跟踪，免费提供相关的技术咨询服务。安装完毕后，每年3个月定期回访使用方，每季度（一年为4次）为设备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</si>
  <si>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</si>
  <si>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</si>
  <si>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</si>
  <si>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</si>
  <si>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</si>
  <si>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</si>
  <si>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</si>
  <si>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现场询问安装调试环节流程是：货物到达指定地点后，拆包安装简单，不会产生太大的噪声，也不会产生安全问题，安装调试完成后，清理包装纸箱，打扫卫生，包装垃圾随人员一起撤离。</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</si>
  <si>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</si>
  <si>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</si>
  <si>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</si>
  <si>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岗位规范规范及任职要求》，办公室是本程序的主管部门，负责制定《岗位规范规范及任职要求》、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</si>
  <si>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</si>
  <si>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</si>
  <si>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</si>
  <si>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企业环保设施保养记录。废气、废渣在流程中，严格按绿色环保实施，查企业涉及的危险废物转移，危废合同、资质、转移联单均有效提供，转移联单填写的信息真实的、正确的。</t>
  </si>
  <si>
    <t>现场查看在“保养服务流程”中是否实施了相关的绿色环保策划的规定。</t>
  </si>
  <si>
    <t>5.2.2.8 在提供商品使用所必需的使用指导或顾客培训时包括了绿色环保的内容</t>
  </si>
  <si>
    <t>B14</t>
  </si>
  <si>
    <t>企业提供了2022年员工绿色环保知识培训记录内容包括：产品环保要求、生活环保常识、绿色售后服务要求、环保设备保养、使用，环境应急预案等内容。</t>
  </si>
  <si>
    <t>查看在“培训或技术指导”的课件中是否包含了相关的绿色环保的规定。</t>
  </si>
  <si>
    <t>5.2.2.9为顾客提供商品相关的紧急情况的应急措施的培训</t>
  </si>
  <si>
    <t>B15</t>
  </si>
  <si>
    <t>企业提供了2022年员工绿色环保知识培训记录内容包括：应急预案等内容。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</si>
  <si>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</si>
  <si>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</si>
  <si>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</si>
  <si>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</si>
  <si>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</si>
  <si>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公司产品采用包装箱包装和运输，在包装箱内加装护角、珍珠棉、防震、防压填充物，防止产品刮伤、磕角。在包装箱外设置防雨设施。有些产品应客户要求采用木质框架运输。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</si>
  <si>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</si>
  <si>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</si>
  <si>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</si>
  <si>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</si>
  <si>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</si>
  <si>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</si>
  <si>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</si>
  <si>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现场查看无过度包装，保证在不损坏的情况下尽可能的节省纸箱，纸箱是可以回收的纸质的环保产品。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</si>
  <si>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</si>
  <si>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</si>
  <si>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</si>
  <si>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</si>
  <si>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</si>
  <si>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</si>
  <si>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</si>
  <si>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</si>
  <si>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</si>
  <si>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据了解，企业在销售产品的省份均有售后服务网点，以满足售后需求。服务部门有专人维修接待，配有维修人员5人。安排专人负责报修登记和接待服务。详情见售后服务网点。                 查见售后服务登记表：合同单号：HY202200623                  日期：2022.5.23                                  项目名称：西安通鑫致尚商贸有限公司办公家具采购                        售后项目：工作位换板子   售后情况：满意                             售后人员：孔城</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</si>
  <si>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</si>
  <si>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</si>
  <si>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</si>
  <si>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五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</si>
  <si>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</si>
  <si>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</si>
  <si>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</si>
  <si>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严格按照规范要求统一着工作服。维修完成后与客户核实确认无问题即离开，填写售后服务单。提供了：售后服务单。查验投标文件：组织接到通知后保证0.5小时内做出响应，1小时内赶到现场，并应当在2小时内完成更换、维修等工作。同提出维修结论或恢复正常使用，并提供不间断的服务直到结束。            查售后服务单      项目名称：得力集团有限公司                       售后人员：焦丽   时间：2022年4月8日    地点：锦业路         服务类型：售后服务     存在故障及问题：班台面皮子划伤               解决办法：补皮        损坏及出现故障的产品：班台     须更换配件清单：皮子     满意度调查：良             技术人员：冀宏     甲方签字盖章：张军</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</si>
  <si>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</si>
  <si>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</si>
  <si>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</si>
  <si>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</si>
  <si>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</si>
  <si>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</si>
  <si>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</si>
  <si>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</si>
  <si>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</si>
  <si>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</si>
  <si>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</si>
  <si>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组织接到通知后保证0.5小时内做出响应，1小时内到达现场，并应当在2小时内完成更换、维修等工作。提出维修结论或恢复正常使用，并提供不间断的服务直到结束。如若不能维修，质保期内将免费更换货物。</t>
  </si>
  <si>
    <t>当维修影响顾客正常工作或生活时，组织除可提供代用品外，也可提供其他的服务补偿方式。</t>
  </si>
  <si>
    <t>5.2.4.7在制订包修和保修服务要求时，考虑了绿色环保的内容</t>
  </si>
  <si>
    <t>B26</t>
  </si>
  <si>
    <t>企业提供了西安华扬家具有限公司家具配送安装服务的流程及服务规范。内容包含：拆装时保护好产品及现场的环境卫生，上门垃圾带走，不污染环境、噪声降到最低等的内容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</si>
  <si>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</si>
  <si>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</si>
  <si>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</si>
  <si>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</si>
  <si>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</si>
  <si>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</si>
  <si>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</si>
  <si>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原材料配件：导轨、封边条、钢板、海绵、铰链、刨花板的检验报告，符合国家标准。检测单位是：陕西省产品质量监督检验研究院，导轨的检测报告单号是：JZ202200413W</t>
  </si>
  <si>
    <t>在采购清单中尽量国家或行业推荐的环保材料和配件；                           现场查看，是否使用了不符合要求放入材料和配件。</t>
  </si>
  <si>
    <t>5.2.4.10在维修过程中，尽可能消除或减少对环境的不利影响</t>
  </si>
  <si>
    <t>B29</t>
  </si>
  <si>
    <t>在维修过程中，会提前跟物业预约，尽可能消除或减少对环境的不利影响不影响其他人员的休息。</t>
  </si>
  <si>
    <t>现场查看无废气（如粉尘）、废水（清洁用水）、噪声（在合理的时间段作业）、</t>
  </si>
  <si>
    <t>5.2.4.11维修结束后，应清洁作业环境妥善处理废弃物</t>
  </si>
  <si>
    <t>B30</t>
  </si>
  <si>
    <t>安装及维修结束后及时清理现场卫生、妥善处理废弃物，在安装服务的流程及服务规范中有体现。</t>
  </si>
  <si>
    <t>现场查看在维修结束后是否清洁现场；危险废弃物（如拆下的包装物）的随意排放；</t>
  </si>
  <si>
    <t>5.2.4.12应制定在维修过程中出现紧急情况的应急响应措施，并传达给员工</t>
  </si>
  <si>
    <t>B31</t>
  </si>
  <si>
    <t>企业提供的2022年员工绿色环保知识培训记录内容包括：应急预案等内容。</t>
  </si>
  <si>
    <t>查看维修过程中的应急预案，维修人员是否知晓</t>
  </si>
  <si>
    <t>5.2.4.13定期对应急响应措施进行评审，可行时进行演练</t>
  </si>
  <si>
    <t>B32</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</si>
  <si>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</si>
  <si>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</si>
  <si>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</si>
  <si>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</si>
  <si>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</si>
  <si>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</si>
  <si>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办公椅、办公桌、茶几、钢制文件柜、更衣柜、会议桌、木质床、沙发、文件柜、椅子的检测报告，检验单位：陕西省产品质量监督检验研究院。办公桌的检测报告单号是：NO:JZ202200363W</t>
  </si>
  <si>
    <t>5.2.5.2　对顾客明示的质保期和保修期应符合国家相关规定的要求</t>
  </si>
  <si>
    <t>B34</t>
  </si>
  <si>
    <t>产品五年保质期，在合同中规定五年质保期、终身保修.公司商品质保期、保修期国家没有相关规定的，公司自行制定了相关期限。投标书显示:质保期五年，五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</si>
  <si>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</si>
  <si>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</si>
  <si>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</si>
  <si>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</si>
  <si>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</si>
  <si>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</si>
  <si>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</si>
  <si>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</si>
  <si>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</si>
  <si>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</si>
  <si>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</si>
  <si>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</si>
  <si>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</si>
  <si>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</si>
  <si>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产品按照国家标准要求进行生产；并有合格证和出厂检验报告，能够满足标准要求。查验了：办公椅、办公桌、茶几、钢制文件柜、更衣柜、会议桌、木质床、沙发、文件柜、椅子的检测报告，检验单位：陕西省产品质量监督检验研究院。</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</si>
  <si>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</si>
  <si>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</si>
  <si>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</si>
  <si>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</si>
  <si>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</si>
  <si>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</si>
  <si>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</si>
  <si>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产品召回或退货过程中，一切由公司安排车辆及人员，人员都是经过相关培训的，在执行过程中尽可能减少对环保造成的不利影响。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</si>
  <si>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</si>
  <si>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</si>
  <si>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</si>
  <si>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</si>
  <si>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</si>
  <si>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</si>
  <si>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</si>
  <si>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</si>
  <si>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</si>
  <si>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</si>
  <si>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</si>
  <si>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家具属于可回收产品，在不影响二次使用安全的情况下，可以二次回收利用 。</t>
  </si>
  <si>
    <t>查看是否策划了商品可回收再利用的方法</t>
  </si>
  <si>
    <t>5.2.6.4避免回收再利用及处置过程的二次污染</t>
  </si>
  <si>
    <t>B44</t>
  </si>
  <si>
    <t>回收再利用及处置过程不会造成二次污染。</t>
  </si>
  <si>
    <t>查看在再利用过程中，无废气（如汽车尾气、粉尘）、废水（清洁用水）、噪声（在合理的时间段作业）、危险废弃物（如拆下的包装物）的随意排放；</t>
  </si>
  <si>
    <t>5.2.6.5 严格按照规定的回收途径实施</t>
  </si>
  <si>
    <t>B45</t>
  </si>
  <si>
    <t>企业只有一小部分在客户换购新产品时需要帮忙处理旧产品，旧产品交由二手市场处理完成。</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</si>
  <si>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</si>
  <si>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</si>
  <si>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</si>
  <si>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</si>
  <si>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</si>
  <si>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</si>
  <si>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在销售合同、公司宣传手册、投标文件和公司网站上、明确有售后服务热线：029-85419356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</si>
  <si>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</si>
  <si>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</si>
  <si>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</si>
  <si>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</si>
  <si>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</si>
  <si>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</si>
  <si>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</si>
  <si>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业务部发货后，安装完毕，每3个月定期回访使用方，每季度（一年为4次）为设备做例行检查和维护，出示了客户回访记录表记录；主要回访客户在使用中的质量问题及和公司人员接洽中存在的任何不足和改进机会；每季度对回访情况进行总结分析，将回访客户的意见、建议等全部客户回访记录，报总经理。                         查免费巡检记录单：                                          项目名称：陕西科海物业管理有限公司    售后人员：焦丽            时间：2022.5.10                服务类型：巡检记录                                 巡检内容：沙发、文件柜   出现问题：文件柜合页螺丝调节出现问题：文件柜合页螺丝松动       如何解决：紧螺丝                                  巡检人员：冀宏             甲方签字：王聪聪</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</si>
  <si>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</si>
  <si>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</si>
  <si>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</si>
  <si>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顾客满意度调查表：客户名称：陕西科海物业管理有限公司               调查内容：1、对本公司产品的满意程度                  2、对本公司服务的满意程度（售后维修、保养服务、咨询及对顾客使用、维护培训、备品、备件供应、工作人员的服务态度、人员素质、工作服、文明用语、卫生清理               3、请您对我公司服务方面突出评价：比较满意（90）       客户签名：王聪聪                                        日期：2022年4月28日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</si>
  <si>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</si>
  <si>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</si>
  <si>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</si>
  <si>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</si>
  <si>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</si>
  <si>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</si>
  <si>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</si>
  <si>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</si>
  <si>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</si>
  <si>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</si>
  <si>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</si>
  <si>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</si>
  <si>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</si>
  <si>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0.5小时内做出响应，并在1小时内到达现场，2小时内维修完毕，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</si>
  <si>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</si>
  <si>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</si>
  <si>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</si>
  <si>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</si>
  <si>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</si>
  <si>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</si>
  <si>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</si>
  <si>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</si>
  <si>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</si>
  <si>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</si>
  <si>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</si>
  <si>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</si>
  <si>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</si>
  <si>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</si>
  <si>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</si>
  <si>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</si>
  <si>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</si>
  <si>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</si>
  <si>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</si>
  <si>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</si>
  <si>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</si>
  <si>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</si>
  <si>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</si>
  <si>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</si>
  <si>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</si>
  <si>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</si>
  <si>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</si>
  <si>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</si>
  <si>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</si>
  <si>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</si>
  <si>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</si>
  <si>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</si>
  <si>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</si>
  <si>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</si>
  <si>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综合评分145.2分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</si>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</sst>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2">
    <font>
      <sz val="11"/>
      <color theme="1"/>
      <name val="宋体"/>
      <charset val="134"/>
      <scheme val="minor"/>
    </font>
    <font>
      <sz val="12"/>
      <color theme="1"/>
      <name val="宋体"/>
      <charset val="134"/>
      <scheme val="minor"/>
    </font>
    <font>
      <b/>
      <sz val="12"/>
      <name val="宋体"/>
      <charset val="134"/>
    </font>
    <font>
      <b/>
      <sz val="12"/>
      <color theme="1"/>
      <name val="宋体"/>
      <charset val="134"/>
    </font>
    <font>
      <b/>
      <sz val="10"/>
      <name val="宋体"/>
      <charset val="134"/>
    </font>
    <font>
      <b/>
      <sz val="10"/>
      <color rgb="FFFF0000"/>
      <name val="宋体"/>
      <charset val="134"/>
    </font>
    <font>
      <b/>
      <sz val="10"/>
      <color theme="1"/>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0"/>
      <color theme="1"/>
      <name val="黑体"/>
      <charset val="134"/>
    </font>
    <font>
      <b/>
      <sz val="12"/>
      <color theme="1"/>
      <name val="宋体"/>
      <charset val="134"/>
      <scheme val="minor"/>
    </font>
    <font>
      <sz val="11"/>
      <name val="宋体"/>
      <charset val="134"/>
      <scheme val="minor"/>
    </font>
    <font>
      <sz val="12"/>
      <color theme="1"/>
      <name val="楷体_GB2312"/>
      <charset val="134"/>
    </font>
    <font>
      <sz val="11"/>
      <color rgb="FF0061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9"/>
      <color rgb="FFFF0000"/>
      <name val="宋体"/>
      <charset val="134"/>
    </font>
    <font>
      <b/>
      <sz val="9"/>
      <color rgb="FFFF0000"/>
      <name val="Times New Roman"/>
      <charset val="134"/>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4"/>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theme="3" tint="0.8"/>
        <bgColor indexed="64"/>
      </patternFill>
    </fill>
    <fill>
      <patternFill patternType="solid">
        <fgColor indexed="27"/>
        <bgColor indexed="64"/>
      </patternFill>
    </fill>
    <fill>
      <patternFill patternType="solid">
        <fgColor theme="6" tint="0.399975585192419"/>
        <bgColor indexed="64"/>
      </patternFill>
    </fill>
    <fill>
      <patternFill patternType="solid">
        <fgColor rgb="FF00B0F0"/>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22" borderId="0" applyNumberFormat="0" applyBorder="0" applyAlignment="0" applyProtection="0">
      <alignment vertical="center"/>
    </xf>
    <xf numFmtId="0" fontId="29" fillId="2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22" fillId="19"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0" borderId="17" applyNumberFormat="0" applyFont="0" applyAlignment="0" applyProtection="0">
      <alignment vertical="center"/>
    </xf>
    <xf numFmtId="0" fontId="25" fillId="25"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5" fillId="34" borderId="0" applyNumberFormat="0" applyBorder="0" applyAlignment="0" applyProtection="0">
      <alignment vertical="center"/>
    </xf>
    <xf numFmtId="0" fontId="28" fillId="0" borderId="19" applyNumberFormat="0" applyFill="0" applyAlignment="0" applyProtection="0">
      <alignment vertical="center"/>
    </xf>
    <xf numFmtId="0" fontId="25" fillId="35" borderId="0" applyNumberFormat="0" applyBorder="0" applyAlignment="0" applyProtection="0">
      <alignment vertical="center"/>
    </xf>
    <xf numFmtId="0" fontId="24" fillId="20" borderId="14" applyNumberFormat="0" applyAlignment="0" applyProtection="0">
      <alignment vertical="center"/>
    </xf>
    <xf numFmtId="0" fontId="38" fillId="20" borderId="16" applyNumberFormat="0" applyAlignment="0" applyProtection="0">
      <alignment vertical="center"/>
    </xf>
    <xf numFmtId="0" fontId="27" fillId="23" borderId="15" applyNumberFormat="0" applyAlignment="0" applyProtection="0">
      <alignment vertical="center"/>
    </xf>
    <xf numFmtId="0" fontId="26" fillId="39" borderId="0" applyNumberFormat="0" applyBorder="0" applyAlignment="0" applyProtection="0">
      <alignment vertical="center"/>
    </xf>
    <xf numFmtId="0" fontId="25" fillId="38" borderId="0" applyNumberFormat="0" applyBorder="0" applyAlignment="0" applyProtection="0">
      <alignment vertical="center"/>
    </xf>
    <xf numFmtId="0" fontId="39" fillId="0" borderId="20" applyNumberFormat="0" applyFill="0" applyAlignment="0" applyProtection="0">
      <alignment vertical="center"/>
    </xf>
    <xf numFmtId="0" fontId="23" fillId="0" borderId="13" applyNumberFormat="0" applyFill="0" applyAlignment="0" applyProtection="0">
      <alignment vertical="center"/>
    </xf>
    <xf numFmtId="0" fontId="21" fillId="18" borderId="0" applyNumberFormat="0" applyBorder="0" applyAlignment="0" applyProtection="0">
      <alignment vertical="center"/>
    </xf>
    <xf numFmtId="0" fontId="31" fillId="29" borderId="0" applyNumberFormat="0" applyBorder="0" applyAlignment="0" applyProtection="0">
      <alignment vertical="center"/>
    </xf>
    <xf numFmtId="0" fontId="26" fillId="32" borderId="0" applyNumberFormat="0" applyBorder="0" applyAlignment="0" applyProtection="0">
      <alignment vertical="center"/>
    </xf>
    <xf numFmtId="0" fontId="25" fillId="40" borderId="0" applyNumberFormat="0" applyBorder="0" applyAlignment="0" applyProtection="0">
      <alignment vertical="center"/>
    </xf>
    <xf numFmtId="0" fontId="26" fillId="28" borderId="0" applyNumberFormat="0" applyBorder="0" applyAlignment="0" applyProtection="0">
      <alignment vertical="center"/>
    </xf>
    <xf numFmtId="0" fontId="26" fillId="37" borderId="0" applyNumberFormat="0" applyBorder="0" applyAlignment="0" applyProtection="0">
      <alignment vertical="center"/>
    </xf>
    <xf numFmtId="0" fontId="26" fillId="42" borderId="0" applyNumberFormat="0" applyBorder="0" applyAlignment="0" applyProtection="0">
      <alignment vertical="center"/>
    </xf>
    <xf numFmtId="0" fontId="26" fillId="27" borderId="0" applyNumberFormat="0" applyBorder="0" applyAlignment="0" applyProtection="0">
      <alignment vertical="center"/>
    </xf>
    <xf numFmtId="0" fontId="25" fillId="41" borderId="0" applyNumberFormat="0" applyBorder="0" applyAlignment="0" applyProtection="0">
      <alignment vertical="center"/>
    </xf>
    <xf numFmtId="0" fontId="25" fillId="31" borderId="0" applyNumberFormat="0" applyBorder="0" applyAlignment="0" applyProtection="0">
      <alignment vertical="center"/>
    </xf>
    <xf numFmtId="0" fontId="26" fillId="43" borderId="0" applyNumberFormat="0" applyBorder="0" applyAlignment="0" applyProtection="0">
      <alignment vertical="center"/>
    </xf>
    <xf numFmtId="0" fontId="26" fillId="36" borderId="0" applyNumberFormat="0" applyBorder="0" applyAlignment="0" applyProtection="0">
      <alignment vertical="center"/>
    </xf>
    <xf numFmtId="0" fontId="25" fillId="21" borderId="0" applyNumberFormat="0" applyBorder="0" applyAlignment="0" applyProtection="0">
      <alignment vertical="center"/>
    </xf>
    <xf numFmtId="0" fontId="26" fillId="33" borderId="0" applyNumberFormat="0" applyBorder="0" applyAlignment="0" applyProtection="0">
      <alignment vertical="center"/>
    </xf>
    <xf numFmtId="0" fontId="25" fillId="44" borderId="0" applyNumberFormat="0" applyBorder="0" applyAlignment="0" applyProtection="0">
      <alignment vertical="center"/>
    </xf>
    <xf numFmtId="0" fontId="25" fillId="26" borderId="0" applyNumberFormat="0" applyBorder="0" applyAlignment="0" applyProtection="0">
      <alignment vertical="center"/>
    </xf>
    <xf numFmtId="0" fontId="26" fillId="7" borderId="0" applyNumberFormat="0" applyBorder="0" applyAlignment="0" applyProtection="0">
      <alignment vertical="center"/>
    </xf>
    <xf numFmtId="0" fontId="25" fillId="45" borderId="0" applyNumberFormat="0" applyBorder="0" applyAlignment="0" applyProtection="0">
      <alignment vertical="center"/>
    </xf>
    <xf numFmtId="0" fontId="0" fillId="0" borderId="0">
      <alignment vertical="center"/>
    </xf>
  </cellStyleXfs>
  <cellXfs count="123">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2" borderId="4" xfId="0" applyFont="1" applyFill="1" applyBorder="1" applyAlignment="1">
      <alignment horizontal="center"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6" fillId="4"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3"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1" fillId="7" borderId="5" xfId="0" applyFont="1" applyFill="1" applyBorder="1" applyAlignment="1">
      <alignment horizontal="center" vertical="center"/>
    </xf>
    <xf numFmtId="0" fontId="12" fillId="7" borderId="10" xfId="0" applyFont="1" applyFill="1" applyBorder="1" applyAlignment="1">
      <alignment horizontal="left" vertical="top" wrapText="1"/>
    </xf>
    <xf numFmtId="0" fontId="10" fillId="6" borderId="5" xfId="0" applyFont="1" applyFill="1" applyBorder="1" applyAlignment="1">
      <alignment horizontal="left" vertical="center" wrapText="1"/>
    </xf>
    <xf numFmtId="0" fontId="12" fillId="8" borderId="10" xfId="0" applyFont="1" applyFill="1" applyBorder="1" applyAlignment="1">
      <alignment horizontal="left" vertical="top" wrapText="1"/>
    </xf>
    <xf numFmtId="0" fontId="13" fillId="9" borderId="9" xfId="0" applyFont="1" applyFill="1" applyBorder="1" applyAlignment="1">
      <alignment horizontal="center" vertical="center"/>
    </xf>
    <xf numFmtId="0" fontId="7" fillId="6" borderId="5" xfId="0" applyFont="1" applyFill="1" applyBorder="1" applyAlignment="1">
      <alignment horizontal="left" vertical="center" wrapText="1"/>
    </xf>
    <xf numFmtId="0" fontId="13" fillId="9" borderId="8" xfId="0" applyFont="1" applyFill="1" applyBorder="1" applyAlignment="1">
      <alignment horizontal="center" vertical="center"/>
    </xf>
    <xf numFmtId="0" fontId="9" fillId="10" borderId="10" xfId="0" applyFont="1" applyFill="1" applyBorder="1" applyAlignment="1">
      <alignment horizontal="left" vertical="top" wrapText="1"/>
    </xf>
    <xf numFmtId="0" fontId="12" fillId="10" borderId="10" xfId="0" applyFont="1" applyFill="1" applyBorder="1" applyAlignment="1">
      <alignment horizontal="left" vertical="top" wrapText="1"/>
    </xf>
    <xf numFmtId="0" fontId="8" fillId="7" borderId="5" xfId="49" applyFont="1" applyFill="1" applyBorder="1" applyAlignment="1">
      <alignment horizontal="center" vertical="center"/>
    </xf>
    <xf numFmtId="0" fontId="9" fillId="10" borderId="10" xfId="49" applyFont="1" applyFill="1" applyBorder="1" applyAlignment="1">
      <alignment horizontal="left" vertical="center" wrapText="1"/>
    </xf>
    <xf numFmtId="0" fontId="14" fillId="11" borderId="10" xfId="0" applyFont="1" applyFill="1" applyBorder="1" applyAlignment="1">
      <alignment horizontal="left" vertical="center" wrapText="1"/>
    </xf>
    <xf numFmtId="0" fontId="15" fillId="11" borderId="10" xfId="0" applyFont="1" applyFill="1" applyBorder="1" applyAlignment="1">
      <alignment horizontal="left" vertical="center" wrapText="1"/>
    </xf>
    <xf numFmtId="0" fontId="11" fillId="7" borderId="5" xfId="49" applyFont="1" applyFill="1" applyBorder="1" applyAlignment="1">
      <alignment horizontal="center" vertical="center"/>
    </xf>
    <xf numFmtId="0" fontId="16" fillId="11" borderId="10" xfId="0" applyFont="1" applyFill="1" applyBorder="1" applyAlignment="1">
      <alignment horizontal="left" vertical="center" wrapText="1"/>
    </xf>
    <xf numFmtId="0" fontId="16" fillId="10" borderId="10" xfId="0" applyFont="1" applyFill="1" applyBorder="1" applyAlignment="1">
      <alignment horizontal="left" vertical="center" wrapText="1"/>
    </xf>
    <xf numFmtId="0" fontId="7" fillId="12" borderId="5" xfId="0" applyFont="1" applyFill="1" applyBorder="1" applyAlignment="1">
      <alignment horizontal="left" vertical="center" wrapText="1"/>
    </xf>
    <xf numFmtId="0" fontId="7" fillId="12" borderId="5" xfId="0" applyFont="1" applyFill="1" applyBorder="1" applyAlignment="1">
      <alignment horizontal="center" vertical="center" wrapText="1"/>
    </xf>
    <xf numFmtId="0" fontId="8" fillId="12" borderId="5" xfId="49" applyFont="1" applyFill="1" applyBorder="1" applyAlignment="1">
      <alignment horizontal="center" vertical="center"/>
    </xf>
    <xf numFmtId="0" fontId="14" fillId="12" borderId="10" xfId="0" applyFont="1" applyFill="1" applyBorder="1" applyAlignment="1">
      <alignment horizontal="left" vertical="center" wrapText="1"/>
    </xf>
    <xf numFmtId="0" fontId="7" fillId="13" borderId="5" xfId="0" applyFont="1" applyFill="1" applyBorder="1" applyAlignment="1">
      <alignment horizontal="left" vertical="center" wrapText="1"/>
    </xf>
    <xf numFmtId="0" fontId="7" fillId="13" borderId="5" xfId="0" applyFont="1" applyFill="1" applyBorder="1" applyAlignment="1">
      <alignment horizontal="center" vertical="center" wrapText="1"/>
    </xf>
    <xf numFmtId="0" fontId="8" fillId="13" borderId="5" xfId="49" applyFont="1" applyFill="1" applyBorder="1" applyAlignment="1">
      <alignment horizontal="center" vertical="center"/>
    </xf>
    <xf numFmtId="0" fontId="14" fillId="13" borderId="10" xfId="0" applyFont="1" applyFill="1" applyBorder="1" applyAlignment="1">
      <alignment horizontal="left" vertical="center" wrapText="1"/>
    </xf>
    <xf numFmtId="0" fontId="15" fillId="13" borderId="10" xfId="0" applyFont="1" applyFill="1" applyBorder="1" applyAlignment="1">
      <alignment horizontal="left" vertical="center" wrapText="1"/>
    </xf>
    <xf numFmtId="0" fontId="14" fillId="13" borderId="5" xfId="0" applyFont="1" applyFill="1" applyBorder="1" applyAlignment="1">
      <alignment horizontal="left" vertical="center" wrapText="1"/>
    </xf>
    <xf numFmtId="0" fontId="10" fillId="13" borderId="5" xfId="0" applyFont="1" applyFill="1" applyBorder="1" applyAlignment="1">
      <alignment horizontal="left" vertical="center" wrapText="1"/>
    </xf>
    <xf numFmtId="0" fontId="10" fillId="13" borderId="5" xfId="0" applyFont="1" applyFill="1" applyBorder="1" applyAlignment="1">
      <alignment horizontal="center" vertical="center" wrapText="1"/>
    </xf>
    <xf numFmtId="0" fontId="11" fillId="13" borderId="5" xfId="49" applyFont="1" applyFill="1" applyBorder="1" applyAlignment="1">
      <alignment horizontal="center" vertical="center"/>
    </xf>
    <xf numFmtId="0" fontId="16" fillId="13" borderId="10" xfId="0" applyFont="1" applyFill="1" applyBorder="1" applyAlignment="1">
      <alignment horizontal="left" vertical="center" wrapText="1"/>
    </xf>
    <xf numFmtId="0" fontId="7" fillId="14" borderId="5" xfId="0" applyFont="1" applyFill="1" applyBorder="1" applyAlignment="1">
      <alignment horizontal="left" vertical="center" wrapText="1"/>
    </xf>
    <xf numFmtId="0" fontId="7" fillId="14" borderId="5" xfId="0" applyFont="1" applyFill="1" applyBorder="1" applyAlignment="1">
      <alignment horizontal="center" vertical="center" wrapText="1"/>
    </xf>
    <xf numFmtId="0" fontId="8" fillId="14" borderId="5" xfId="49" applyFont="1" applyFill="1" applyBorder="1" applyAlignment="1">
      <alignment horizontal="center" vertical="center"/>
    </xf>
    <xf numFmtId="0" fontId="14" fillId="14" borderId="10" xfId="0" applyFont="1" applyFill="1" applyBorder="1" applyAlignment="1">
      <alignment horizontal="left" vertical="center" wrapText="1"/>
    </xf>
    <xf numFmtId="0" fontId="10" fillId="14" borderId="5" xfId="0" applyFont="1" applyFill="1" applyBorder="1" applyAlignment="1">
      <alignment horizontal="left" vertical="center" wrapText="1"/>
    </xf>
    <xf numFmtId="0" fontId="10" fillId="14" borderId="5" xfId="0" applyFont="1" applyFill="1" applyBorder="1" applyAlignment="1">
      <alignment horizontal="center" vertical="center" wrapText="1"/>
    </xf>
    <xf numFmtId="0" fontId="11" fillId="14" borderId="5" xfId="49" applyFont="1" applyFill="1" applyBorder="1" applyAlignment="1">
      <alignment horizontal="center" vertical="center"/>
    </xf>
    <xf numFmtId="0" fontId="16" fillId="14" borderId="10" xfId="0" applyFont="1" applyFill="1" applyBorder="1" applyAlignment="1">
      <alignment horizontal="left" vertical="center" wrapText="1"/>
    </xf>
    <xf numFmtId="0" fontId="17" fillId="14" borderId="5" xfId="0" applyFont="1" applyFill="1" applyBorder="1" applyAlignment="1">
      <alignment horizontal="left" vertical="center" wrapText="1"/>
    </xf>
    <xf numFmtId="0" fontId="17" fillId="14" borderId="5" xfId="0" applyFont="1" applyFill="1" applyBorder="1" applyAlignment="1">
      <alignment horizontal="center" vertical="center" wrapText="1"/>
    </xf>
    <xf numFmtId="0" fontId="8" fillId="14" borderId="5" xfId="0" applyFont="1" applyFill="1" applyBorder="1" applyAlignment="1">
      <alignment horizontal="center" vertical="center"/>
    </xf>
    <xf numFmtId="0" fontId="15" fillId="14" borderId="10" xfId="0" applyFont="1" applyFill="1" applyBorder="1" applyAlignment="1">
      <alignment horizontal="left" vertical="center" wrapText="1"/>
    </xf>
    <xf numFmtId="0" fontId="10" fillId="14" borderId="9" xfId="0" applyFont="1" applyFill="1" applyBorder="1" applyAlignment="1">
      <alignment horizontal="left" vertical="center" wrapText="1"/>
    </xf>
    <xf numFmtId="0" fontId="10" fillId="14"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9" fillId="13" borderId="10" xfId="49" applyFont="1" applyFill="1" applyBorder="1" applyAlignment="1">
      <alignment horizontal="left" vertical="center" wrapText="1"/>
    </xf>
    <xf numFmtId="0" fontId="7" fillId="14" borderId="9" xfId="0" applyFont="1" applyFill="1" applyBorder="1" applyAlignment="1">
      <alignment horizontal="left" vertical="center" wrapText="1"/>
    </xf>
    <xf numFmtId="0" fontId="7" fillId="14" borderId="9" xfId="0" applyFont="1" applyFill="1" applyBorder="1" applyAlignment="1">
      <alignment horizontal="center" vertical="center" wrapText="1"/>
    </xf>
    <xf numFmtId="0" fontId="10" fillId="6" borderId="9" xfId="0" applyFont="1" applyFill="1" applyBorder="1" applyAlignment="1">
      <alignment horizontal="left" vertical="center" wrapText="1"/>
    </xf>
    <xf numFmtId="0" fontId="10" fillId="6" borderId="9" xfId="0" applyFont="1" applyFill="1" applyBorder="1" applyAlignment="1">
      <alignment horizontal="center" vertical="center" wrapText="1"/>
    </xf>
    <xf numFmtId="0" fontId="5" fillId="4" borderId="11" xfId="0" applyFont="1" applyFill="1" applyBorder="1" applyAlignment="1">
      <alignment horizontal="center" wrapText="1"/>
    </xf>
    <xf numFmtId="0" fontId="2" fillId="2" borderId="8" xfId="0" applyFont="1" applyFill="1" applyBorder="1" applyAlignment="1">
      <alignment horizontal="center" wrapText="1"/>
    </xf>
    <xf numFmtId="0" fontId="9" fillId="15" borderId="5" xfId="0" applyFont="1" applyFill="1" applyBorder="1" applyAlignment="1">
      <alignment vertical="center" wrapText="1"/>
    </xf>
    <xf numFmtId="0" fontId="18" fillId="0" borderId="0" xfId="0" applyFont="1" applyAlignment="1">
      <alignment horizontal="center" vertical="center"/>
    </xf>
    <xf numFmtId="0" fontId="12" fillId="15" borderId="5" xfId="0" applyFont="1" applyFill="1" applyBorder="1" applyAlignment="1">
      <alignment vertical="center" wrapText="1"/>
    </xf>
    <xf numFmtId="0" fontId="9" fillId="15" borderId="5" xfId="0" applyFont="1" applyFill="1" applyBorder="1" applyAlignment="1">
      <alignment vertical="top" wrapText="1"/>
    </xf>
    <xf numFmtId="0" fontId="12" fillId="13" borderId="5" xfId="0" applyFont="1" applyFill="1" applyBorder="1" applyAlignment="1">
      <alignment vertical="center" wrapText="1"/>
    </xf>
    <xf numFmtId="0" fontId="12" fillId="14" borderId="5" xfId="0" applyFont="1" applyFill="1" applyBorder="1" applyAlignment="1">
      <alignment vertical="center" wrapText="1"/>
    </xf>
    <xf numFmtId="0" fontId="13" fillId="16" borderId="9" xfId="0" applyFont="1" applyFill="1" applyBorder="1" applyAlignment="1">
      <alignment horizontal="center" vertical="center"/>
    </xf>
    <xf numFmtId="0" fontId="7" fillId="16" borderId="9" xfId="0" applyFont="1" applyFill="1" applyBorder="1" applyAlignment="1">
      <alignment horizontal="center" vertical="center" wrapText="1"/>
    </xf>
    <xf numFmtId="0" fontId="13" fillId="16" borderId="8"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16" borderId="5" xfId="0" applyFont="1" applyFill="1" applyBorder="1" applyAlignment="1">
      <alignment horizontal="left" vertical="center" wrapText="1"/>
    </xf>
    <xf numFmtId="0" fontId="7" fillId="16" borderId="5" xfId="0" applyFont="1" applyFill="1" applyBorder="1" applyAlignment="1">
      <alignment horizontal="center" vertical="center" wrapText="1"/>
    </xf>
    <xf numFmtId="0" fontId="10" fillId="16" borderId="5" xfId="0" applyFont="1" applyFill="1" applyBorder="1" applyAlignment="1">
      <alignment horizontal="left" vertical="center" wrapText="1"/>
    </xf>
    <xf numFmtId="0" fontId="10" fillId="16" borderId="5" xfId="0" applyFont="1" applyFill="1" applyBorder="1" applyAlignment="1">
      <alignment horizontal="center" vertical="center" wrapText="1"/>
    </xf>
    <xf numFmtId="0" fontId="17" fillId="16" borderId="5" xfId="0" applyFont="1" applyFill="1" applyBorder="1" applyAlignment="1">
      <alignment horizontal="left" vertical="center" wrapText="1"/>
    </xf>
    <xf numFmtId="0" fontId="17" fillId="16"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5" xfId="0" applyFont="1" applyFill="1" applyBorder="1" applyAlignment="1">
      <alignment horizontal="left" vertical="center" wrapText="1"/>
    </xf>
    <xf numFmtId="0" fontId="19" fillId="0" borderId="8" xfId="0" applyFont="1" applyBorder="1" applyAlignment="1">
      <alignment horizontal="center" vertical="center"/>
    </xf>
    <xf numFmtId="0" fontId="0" fillId="0" borderId="8" xfId="0" applyBorder="1" applyAlignment="1">
      <alignment horizontal="center" vertical="center" wrapText="1"/>
    </xf>
    <xf numFmtId="0" fontId="19" fillId="0" borderId="7" xfId="0" applyFont="1" applyBorder="1" applyAlignment="1">
      <alignment horizontal="center" vertical="center"/>
    </xf>
    <xf numFmtId="0" fontId="0" fillId="0" borderId="7" xfId="0" applyBorder="1" applyAlignment="1">
      <alignment horizontal="center" vertical="center" wrapText="1"/>
    </xf>
    <xf numFmtId="0" fontId="9" fillId="14" borderId="10" xfId="0" applyFont="1" applyFill="1" applyBorder="1" applyAlignment="1">
      <alignment horizontal="left" vertical="top" wrapText="1"/>
    </xf>
    <xf numFmtId="0" fontId="8" fillId="13" borderId="5" xfId="0" applyFont="1" applyFill="1" applyBorder="1" applyAlignment="1">
      <alignment horizontal="center" vertical="center"/>
    </xf>
    <xf numFmtId="0" fontId="9" fillId="13" borderId="10" xfId="49" applyFont="1" applyFill="1" applyBorder="1" applyAlignment="1">
      <alignment horizontal="left" vertical="top" wrapText="1"/>
    </xf>
    <xf numFmtId="0" fontId="13" fillId="9" borderId="7" xfId="0" applyFont="1" applyFill="1" applyBorder="1" applyAlignment="1">
      <alignment horizontal="center" vertical="center"/>
    </xf>
    <xf numFmtId="0" fontId="13"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3" fillId="9" borderId="5" xfId="0" applyFont="1" applyFill="1" applyBorder="1" applyAlignment="1">
      <alignment horizontal="center" vertical="center"/>
    </xf>
    <xf numFmtId="0" fontId="0" fillId="17" borderId="8" xfId="0" applyFill="1" applyBorder="1" applyAlignment="1">
      <alignment horizontal="center" vertical="center" wrapText="1"/>
    </xf>
    <xf numFmtId="0" fontId="13" fillId="9" borderId="11" xfId="0" applyFont="1" applyFill="1" applyBorder="1" applyAlignment="1">
      <alignment horizontal="center" vertical="center"/>
    </xf>
    <xf numFmtId="0" fontId="14" fillId="11" borderId="5" xfId="0" applyFont="1" applyFill="1" applyBorder="1" applyAlignment="1">
      <alignment horizontal="left" vertical="center" wrapText="1"/>
    </xf>
    <xf numFmtId="0" fontId="0" fillId="17" borderId="7" xfId="0"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20" fillId="0" borderId="5" xfId="0" applyFont="1" applyBorder="1" applyAlignment="1">
      <alignment horizontal="center" vertical="center" wrapText="1"/>
    </xf>
    <xf numFmtId="0" fontId="1" fillId="0" borderId="5" xfId="0" applyFont="1" applyBorder="1" applyAlignment="1">
      <alignment horizontal="center" vertical="center"/>
    </xf>
    <xf numFmtId="0" fontId="20"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9652000" y="311816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abSelected="1" zoomScale="130" zoomScaleNormal="130" topLeftCell="H95" workbookViewId="0">
      <selection activeCell="J99" sqref="J99"/>
    </sheetView>
  </sheetViews>
  <sheetFormatPr defaultColWidth="9" defaultRowHeight="14.25"/>
  <cols>
    <col min="4" max="4" width="22.3666666666667" customWidth="1"/>
    <col min="7" max="7" width="9" style="1"/>
    <col min="8" max="8" width="48.675" customWidth="1"/>
    <col min="9" max="9" width="77.3666666666667" customWidth="1"/>
    <col min="10" max="10" width="12.6333333333333" style="2"/>
  </cols>
  <sheetData>
    <row r="1" spans="1:9">
      <c r="A1" s="3" t="s">
        <v>0</v>
      </c>
      <c r="B1" s="4"/>
      <c r="C1" s="4"/>
      <c r="D1" s="4"/>
      <c r="E1" s="4"/>
      <c r="F1" s="4"/>
      <c r="G1" s="5"/>
      <c r="H1" s="4"/>
      <c r="I1" s="4"/>
    </row>
    <row r="2" spans="1:9">
      <c r="A2" s="6" t="s">
        <v>1</v>
      </c>
      <c r="B2" s="7"/>
      <c r="C2" s="7"/>
      <c r="D2" s="7"/>
      <c r="E2" s="7"/>
      <c r="F2" s="7"/>
      <c r="G2" s="8"/>
      <c r="H2" s="7"/>
      <c r="I2" s="7"/>
    </row>
    <row r="3" spans="1:9">
      <c r="A3" s="9" t="s">
        <v>2</v>
      </c>
      <c r="B3" s="10" t="s">
        <v>3</v>
      </c>
      <c r="C3" s="10"/>
      <c r="D3" s="10"/>
      <c r="E3" s="10"/>
      <c r="F3" s="10"/>
      <c r="G3" s="11"/>
      <c r="H3" s="10"/>
      <c r="I3" s="77"/>
    </row>
    <row r="4" ht="28.5" spans="1:10">
      <c r="A4" s="12" t="s">
        <v>4</v>
      </c>
      <c r="B4" s="13" t="s">
        <v>5</v>
      </c>
      <c r="C4" s="12" t="s">
        <v>6</v>
      </c>
      <c r="D4" s="14" t="s">
        <v>7</v>
      </c>
      <c r="E4" s="15" t="s">
        <v>8</v>
      </c>
      <c r="F4" s="15" t="s">
        <v>9</v>
      </c>
      <c r="G4" s="16" t="s">
        <v>10</v>
      </c>
      <c r="H4" s="17" t="s">
        <v>11</v>
      </c>
      <c r="I4" s="17" t="s">
        <v>12</v>
      </c>
      <c r="J4" s="78" t="s">
        <v>13</v>
      </c>
    </row>
    <row r="5" ht="96" spans="1:10">
      <c r="A5" s="18" t="s">
        <v>14</v>
      </c>
      <c r="B5" s="19" t="s">
        <v>15</v>
      </c>
      <c r="C5" s="19" t="s">
        <v>16</v>
      </c>
      <c r="D5" s="20" t="s">
        <v>17</v>
      </c>
      <c r="E5" s="20">
        <v>1</v>
      </c>
      <c r="F5" s="20" t="s">
        <v>18</v>
      </c>
      <c r="G5" s="21">
        <v>100</v>
      </c>
      <c r="H5" s="22" t="s">
        <v>19</v>
      </c>
      <c r="I5" s="79" t="s">
        <v>20</v>
      </c>
      <c r="J5" s="80">
        <f>E5*G5/100</f>
        <v>1</v>
      </c>
    </row>
    <row r="6" ht="312" spans="1:10">
      <c r="A6" s="23"/>
      <c r="B6" s="24"/>
      <c r="C6" s="24"/>
      <c r="D6" s="20" t="s">
        <v>21</v>
      </c>
      <c r="E6" s="20">
        <v>3</v>
      </c>
      <c r="F6" s="20" t="s">
        <v>22</v>
      </c>
      <c r="G6" s="21">
        <v>98</v>
      </c>
      <c r="H6" s="22" t="s">
        <v>23</v>
      </c>
      <c r="I6" s="79" t="s">
        <v>24</v>
      </c>
      <c r="J6" s="80">
        <f t="shared" ref="J6:J37" si="0">E6*G6/100</f>
        <v>2.94</v>
      </c>
    </row>
    <row r="7" ht="54" customHeight="1" spans="1:10">
      <c r="A7" s="23"/>
      <c r="B7" s="24"/>
      <c r="C7" s="24"/>
      <c r="D7" s="25" t="s">
        <v>25</v>
      </c>
      <c r="E7" s="25">
        <v>1</v>
      </c>
      <c r="F7" s="25" t="s">
        <v>26</v>
      </c>
      <c r="G7" s="26">
        <v>96</v>
      </c>
      <c r="H7" s="27" t="s">
        <v>27</v>
      </c>
      <c r="I7" s="81" t="s">
        <v>28</v>
      </c>
      <c r="J7" s="80">
        <f t="shared" si="0"/>
        <v>0.96</v>
      </c>
    </row>
    <row r="8" ht="60" spans="1:10">
      <c r="A8" s="23"/>
      <c r="B8" s="19" t="s">
        <v>29</v>
      </c>
      <c r="C8" s="19" t="s">
        <v>30</v>
      </c>
      <c r="D8" s="20" t="s">
        <v>31</v>
      </c>
      <c r="E8" s="20">
        <v>1</v>
      </c>
      <c r="F8" s="20" t="s">
        <v>32</v>
      </c>
      <c r="G8" s="21">
        <v>98</v>
      </c>
      <c r="H8" s="22" t="s">
        <v>33</v>
      </c>
      <c r="I8" s="79" t="s">
        <v>34</v>
      </c>
      <c r="J8" s="80">
        <f t="shared" si="0"/>
        <v>0.98</v>
      </c>
    </row>
    <row r="9" ht="144" spans="1:10">
      <c r="A9" s="23"/>
      <c r="B9" s="24"/>
      <c r="C9" s="24"/>
      <c r="D9" s="20" t="s">
        <v>35</v>
      </c>
      <c r="E9" s="20">
        <v>5</v>
      </c>
      <c r="F9" s="20" t="s">
        <v>36</v>
      </c>
      <c r="G9" s="21">
        <v>95</v>
      </c>
      <c r="H9" s="22" t="s">
        <v>37</v>
      </c>
      <c r="I9" s="79" t="s">
        <v>38</v>
      </c>
      <c r="J9" s="80">
        <f t="shared" si="0"/>
        <v>4.75</v>
      </c>
    </row>
    <row r="10" ht="48" spans="1:10">
      <c r="A10" s="23"/>
      <c r="B10" s="24"/>
      <c r="C10" s="24"/>
      <c r="D10" s="25" t="s">
        <v>39</v>
      </c>
      <c r="E10" s="25">
        <v>1</v>
      </c>
      <c r="F10" s="25" t="s">
        <v>40</v>
      </c>
      <c r="G10" s="26">
        <v>95</v>
      </c>
      <c r="H10" s="27" t="s">
        <v>41</v>
      </c>
      <c r="I10" s="81" t="s">
        <v>42</v>
      </c>
      <c r="J10" s="80">
        <f t="shared" si="0"/>
        <v>0.95</v>
      </c>
    </row>
    <row r="11" ht="180" spans="1:10">
      <c r="A11" s="23"/>
      <c r="B11" s="19" t="s">
        <v>43</v>
      </c>
      <c r="C11" s="19" t="s">
        <v>44</v>
      </c>
      <c r="D11" s="20" t="s">
        <v>45</v>
      </c>
      <c r="E11" s="20">
        <v>2</v>
      </c>
      <c r="F11" s="20" t="s">
        <v>46</v>
      </c>
      <c r="G11" s="21">
        <v>97</v>
      </c>
      <c r="H11" s="22" t="s">
        <v>47</v>
      </c>
      <c r="I11" s="79" t="s">
        <v>48</v>
      </c>
      <c r="J11" s="80">
        <f t="shared" si="0"/>
        <v>1.94</v>
      </c>
    </row>
    <row r="12" ht="132" spans="1:10">
      <c r="A12" s="23"/>
      <c r="B12" s="24"/>
      <c r="C12" s="24"/>
      <c r="D12" s="20" t="s">
        <v>49</v>
      </c>
      <c r="E12" s="20">
        <v>2</v>
      </c>
      <c r="F12" s="20" t="s">
        <v>50</v>
      </c>
      <c r="G12" s="21">
        <v>98</v>
      </c>
      <c r="H12" s="22" t="s">
        <v>51</v>
      </c>
      <c r="I12" s="79" t="s">
        <v>52</v>
      </c>
      <c r="J12" s="80">
        <f t="shared" si="0"/>
        <v>1.96</v>
      </c>
    </row>
    <row r="13" ht="120" spans="1:10">
      <c r="A13" s="23"/>
      <c r="B13" s="24"/>
      <c r="C13" s="24"/>
      <c r="D13" s="20" t="s">
        <v>53</v>
      </c>
      <c r="E13" s="20">
        <v>2</v>
      </c>
      <c r="F13" s="20" t="s">
        <v>54</v>
      </c>
      <c r="G13" s="21">
        <v>96</v>
      </c>
      <c r="H13" s="22" t="s">
        <v>55</v>
      </c>
      <c r="I13" s="79" t="s">
        <v>56</v>
      </c>
      <c r="J13" s="80">
        <f t="shared" si="0"/>
        <v>1.92</v>
      </c>
    </row>
    <row r="14" ht="36" spans="1:10">
      <c r="A14" s="23"/>
      <c r="B14" s="24"/>
      <c r="C14" s="24"/>
      <c r="D14" s="25" t="s">
        <v>57</v>
      </c>
      <c r="E14" s="25">
        <v>2</v>
      </c>
      <c r="F14" s="25" t="s">
        <v>58</v>
      </c>
      <c r="G14" s="26">
        <v>98</v>
      </c>
      <c r="H14" s="27" t="s">
        <v>59</v>
      </c>
      <c r="I14" s="81" t="s">
        <v>60</v>
      </c>
      <c r="J14" s="80">
        <f t="shared" si="0"/>
        <v>1.96</v>
      </c>
    </row>
    <row r="15" ht="161" customHeight="1" spans="1:10">
      <c r="A15" s="23"/>
      <c r="B15" s="24"/>
      <c r="C15" s="24"/>
      <c r="D15" s="28" t="s">
        <v>61</v>
      </c>
      <c r="E15" s="25">
        <v>2</v>
      </c>
      <c r="F15" s="25" t="s">
        <v>62</v>
      </c>
      <c r="G15" s="26">
        <v>96</v>
      </c>
      <c r="H15" s="27" t="s">
        <v>63</v>
      </c>
      <c r="I15" s="81" t="s">
        <v>64</v>
      </c>
      <c r="J15" s="80">
        <f t="shared" si="0"/>
        <v>1.92</v>
      </c>
    </row>
    <row r="16" ht="48" spans="1:10">
      <c r="A16" s="23"/>
      <c r="B16" s="24"/>
      <c r="C16" s="24"/>
      <c r="D16" s="28" t="s">
        <v>65</v>
      </c>
      <c r="E16" s="25">
        <v>2</v>
      </c>
      <c r="F16" s="25" t="s">
        <v>66</v>
      </c>
      <c r="G16" s="26">
        <v>97</v>
      </c>
      <c r="H16" s="29" t="s">
        <v>67</v>
      </c>
      <c r="I16" s="81" t="s">
        <v>68</v>
      </c>
      <c r="J16" s="80">
        <f t="shared" si="0"/>
        <v>1.94</v>
      </c>
    </row>
    <row r="17" ht="120" spans="1:10">
      <c r="A17" s="23"/>
      <c r="B17" s="30" t="s">
        <v>69</v>
      </c>
      <c r="C17" s="19" t="s">
        <v>70</v>
      </c>
      <c r="D17" s="31" t="s">
        <v>71</v>
      </c>
      <c r="E17" s="20">
        <v>4</v>
      </c>
      <c r="F17" s="20" t="s">
        <v>72</v>
      </c>
      <c r="G17" s="21">
        <v>98</v>
      </c>
      <c r="H17" s="22" t="s">
        <v>73</v>
      </c>
      <c r="I17" s="79" t="s">
        <v>74</v>
      </c>
      <c r="J17" s="80">
        <f t="shared" si="0"/>
        <v>3.92</v>
      </c>
    </row>
    <row r="18" ht="84" spans="1:10">
      <c r="A18" s="23"/>
      <c r="B18" s="32"/>
      <c r="C18" s="24"/>
      <c r="D18" s="31" t="s">
        <v>75</v>
      </c>
      <c r="E18" s="20">
        <v>2</v>
      </c>
      <c r="F18" s="20" t="s">
        <v>76</v>
      </c>
      <c r="G18" s="21">
        <v>96</v>
      </c>
      <c r="H18" s="22" t="s">
        <v>77</v>
      </c>
      <c r="I18" s="79" t="s">
        <v>78</v>
      </c>
      <c r="J18" s="80">
        <f t="shared" si="0"/>
        <v>1.92</v>
      </c>
    </row>
    <row r="19" ht="72" spans="1:10">
      <c r="A19" s="23"/>
      <c r="B19" s="32"/>
      <c r="C19" s="24"/>
      <c r="D19" s="28" t="s">
        <v>79</v>
      </c>
      <c r="E19" s="25">
        <v>1</v>
      </c>
      <c r="F19" s="25" t="s">
        <v>80</v>
      </c>
      <c r="G19" s="26">
        <v>97</v>
      </c>
      <c r="H19" s="27" t="s">
        <v>81</v>
      </c>
      <c r="I19" s="81" t="s">
        <v>82</v>
      </c>
      <c r="J19" s="80">
        <f t="shared" si="0"/>
        <v>0.97</v>
      </c>
    </row>
    <row r="20" ht="240" spans="1:10">
      <c r="A20" s="23"/>
      <c r="B20" s="30" t="s">
        <v>83</v>
      </c>
      <c r="C20" s="19" t="s">
        <v>84</v>
      </c>
      <c r="D20" s="31" t="s">
        <v>85</v>
      </c>
      <c r="E20" s="20">
        <v>1</v>
      </c>
      <c r="F20" s="20" t="s">
        <v>86</v>
      </c>
      <c r="G20" s="21">
        <v>98</v>
      </c>
      <c r="H20" s="22" t="s">
        <v>87</v>
      </c>
      <c r="I20" s="79" t="s">
        <v>88</v>
      </c>
      <c r="J20" s="80">
        <f t="shared" si="0"/>
        <v>0.98</v>
      </c>
    </row>
    <row r="21" ht="192" spans="1:10">
      <c r="A21" s="23"/>
      <c r="B21" s="32"/>
      <c r="C21" s="24"/>
      <c r="D21" s="31" t="s">
        <v>89</v>
      </c>
      <c r="E21" s="20">
        <v>6</v>
      </c>
      <c r="F21" s="20" t="s">
        <v>90</v>
      </c>
      <c r="G21" s="21">
        <v>98</v>
      </c>
      <c r="H21" s="33" t="s">
        <v>91</v>
      </c>
      <c r="I21" s="79" t="s">
        <v>92</v>
      </c>
      <c r="J21" s="80">
        <f t="shared" si="0"/>
        <v>5.88</v>
      </c>
    </row>
    <row r="22" ht="252" spans="1:10">
      <c r="A22" s="23"/>
      <c r="B22" s="32"/>
      <c r="C22" s="24"/>
      <c r="D22" s="28" t="s">
        <v>93</v>
      </c>
      <c r="E22" s="25">
        <v>2</v>
      </c>
      <c r="F22" s="25" t="s">
        <v>94</v>
      </c>
      <c r="G22" s="26">
        <v>98</v>
      </c>
      <c r="H22" s="34" t="s">
        <v>95</v>
      </c>
      <c r="I22" s="81" t="s">
        <v>96</v>
      </c>
      <c r="J22" s="80">
        <f t="shared" si="0"/>
        <v>1.96</v>
      </c>
    </row>
    <row r="23" ht="261.75" customHeight="1" spans="1:10">
      <c r="A23" s="23"/>
      <c r="B23" s="19" t="s">
        <v>97</v>
      </c>
      <c r="C23" s="19" t="s">
        <v>98</v>
      </c>
      <c r="D23" s="20" t="s">
        <v>99</v>
      </c>
      <c r="E23" s="20">
        <v>2</v>
      </c>
      <c r="F23" s="20" t="s">
        <v>100</v>
      </c>
      <c r="G23" s="35">
        <v>97</v>
      </c>
      <c r="H23" s="36" t="s">
        <v>101</v>
      </c>
      <c r="I23" s="82" t="s">
        <v>102</v>
      </c>
      <c r="J23" s="80">
        <f t="shared" si="0"/>
        <v>1.94</v>
      </c>
    </row>
    <row r="24" ht="60" spans="1:10">
      <c r="A24" s="23"/>
      <c r="B24" s="24"/>
      <c r="C24" s="24"/>
      <c r="D24" s="20" t="s">
        <v>103</v>
      </c>
      <c r="E24" s="20">
        <v>1</v>
      </c>
      <c r="F24" s="20" t="s">
        <v>104</v>
      </c>
      <c r="G24" s="35">
        <v>97</v>
      </c>
      <c r="H24" s="37" t="s">
        <v>105</v>
      </c>
      <c r="I24" s="79" t="s">
        <v>106</v>
      </c>
      <c r="J24" s="80">
        <f t="shared" si="0"/>
        <v>0.97</v>
      </c>
    </row>
    <row r="25" ht="72" spans="1:10">
      <c r="A25" s="23"/>
      <c r="B25" s="24"/>
      <c r="C25" s="24"/>
      <c r="D25" s="20" t="s">
        <v>107</v>
      </c>
      <c r="E25" s="20">
        <v>1</v>
      </c>
      <c r="F25" s="20" t="s">
        <v>108</v>
      </c>
      <c r="G25" s="35">
        <v>98</v>
      </c>
      <c r="H25" s="38" t="s">
        <v>109</v>
      </c>
      <c r="I25" s="79" t="s">
        <v>110</v>
      </c>
      <c r="J25" s="80">
        <f t="shared" si="0"/>
        <v>0.98</v>
      </c>
    </row>
    <row r="26" ht="36" spans="1:10">
      <c r="A26" s="23"/>
      <c r="B26" s="24"/>
      <c r="C26" s="24"/>
      <c r="D26" s="20" t="s">
        <v>111</v>
      </c>
      <c r="E26" s="20">
        <v>1</v>
      </c>
      <c r="F26" s="20" t="s">
        <v>112</v>
      </c>
      <c r="G26" s="35">
        <v>85</v>
      </c>
      <c r="H26" s="37" t="s">
        <v>113</v>
      </c>
      <c r="I26" s="79" t="s">
        <v>114</v>
      </c>
      <c r="J26" s="80">
        <f t="shared" si="0"/>
        <v>0.85</v>
      </c>
    </row>
    <row r="27" ht="60" spans="1:10">
      <c r="A27" s="23"/>
      <c r="B27" s="24"/>
      <c r="C27" s="24"/>
      <c r="D27" s="25" t="s">
        <v>115</v>
      </c>
      <c r="E27" s="25">
        <v>2</v>
      </c>
      <c r="F27" s="25" t="s">
        <v>116</v>
      </c>
      <c r="G27" s="39">
        <v>95</v>
      </c>
      <c r="H27" s="40" t="s">
        <v>117</v>
      </c>
      <c r="I27" s="81" t="s">
        <v>118</v>
      </c>
      <c r="J27" s="80">
        <f t="shared" si="0"/>
        <v>1.9</v>
      </c>
    </row>
    <row r="28" ht="96" spans="1:10">
      <c r="A28" s="23"/>
      <c r="B28" s="19" t="s">
        <v>119</v>
      </c>
      <c r="C28" s="19" t="s">
        <v>120</v>
      </c>
      <c r="D28" s="20" t="s">
        <v>121</v>
      </c>
      <c r="E28" s="20">
        <v>1</v>
      </c>
      <c r="F28" s="20" t="s">
        <v>122</v>
      </c>
      <c r="G28" s="21">
        <v>97</v>
      </c>
      <c r="H28" s="37" t="s">
        <v>123</v>
      </c>
      <c r="I28" s="79" t="s">
        <v>124</v>
      </c>
      <c r="J28" s="80">
        <f t="shared" si="0"/>
        <v>0.97</v>
      </c>
    </row>
    <row r="29" ht="192" spans="1:10">
      <c r="A29" s="23"/>
      <c r="B29" s="24"/>
      <c r="C29" s="24"/>
      <c r="D29" s="20" t="s">
        <v>125</v>
      </c>
      <c r="E29" s="20">
        <v>2</v>
      </c>
      <c r="F29" s="20" t="s">
        <v>126</v>
      </c>
      <c r="G29" s="21">
        <v>98</v>
      </c>
      <c r="H29" s="37" t="s">
        <v>127</v>
      </c>
      <c r="I29" s="79" t="s">
        <v>128</v>
      </c>
      <c r="J29" s="80">
        <f t="shared" si="0"/>
        <v>1.96</v>
      </c>
    </row>
    <row r="30" ht="132" spans="1:10">
      <c r="A30" s="23"/>
      <c r="B30" s="24"/>
      <c r="C30" s="24"/>
      <c r="D30" s="20" t="s">
        <v>129</v>
      </c>
      <c r="E30" s="20">
        <v>3</v>
      </c>
      <c r="F30" s="20" t="s">
        <v>130</v>
      </c>
      <c r="G30" s="21">
        <v>97</v>
      </c>
      <c r="H30" s="37" t="s">
        <v>131</v>
      </c>
      <c r="I30" s="79" t="s">
        <v>132</v>
      </c>
      <c r="J30" s="80">
        <f t="shared" si="0"/>
        <v>2.91</v>
      </c>
    </row>
    <row r="31" ht="93" customHeight="1" spans="1:10">
      <c r="A31" s="23"/>
      <c r="B31" s="24"/>
      <c r="C31" s="24"/>
      <c r="D31" s="25" t="s">
        <v>133</v>
      </c>
      <c r="E31" s="25">
        <v>1</v>
      </c>
      <c r="F31" s="25" t="s">
        <v>134</v>
      </c>
      <c r="G31" s="26">
        <v>96</v>
      </c>
      <c r="H31" s="40" t="s">
        <v>135</v>
      </c>
      <c r="I31" s="81" t="s">
        <v>136</v>
      </c>
      <c r="J31" s="80">
        <f t="shared" si="0"/>
        <v>0.96</v>
      </c>
    </row>
    <row r="32" ht="67" customHeight="1" spans="1:10">
      <c r="A32" s="23"/>
      <c r="B32" s="24"/>
      <c r="C32" s="24"/>
      <c r="D32" s="25" t="s">
        <v>137</v>
      </c>
      <c r="E32" s="25">
        <v>1</v>
      </c>
      <c r="F32" s="25" t="s">
        <v>138</v>
      </c>
      <c r="G32" s="26">
        <v>99</v>
      </c>
      <c r="H32" s="40" t="s">
        <v>139</v>
      </c>
      <c r="I32" s="81" t="s">
        <v>140</v>
      </c>
      <c r="J32" s="80">
        <f t="shared" si="0"/>
        <v>0.99</v>
      </c>
    </row>
    <row r="33" ht="96" spans="1:10">
      <c r="A33" s="23"/>
      <c r="B33" s="24"/>
      <c r="C33" s="24"/>
      <c r="D33" s="25" t="s">
        <v>141</v>
      </c>
      <c r="E33" s="25">
        <v>1</v>
      </c>
      <c r="F33" s="25" t="s">
        <v>142</v>
      </c>
      <c r="G33" s="26">
        <v>97</v>
      </c>
      <c r="H33" s="41" t="s">
        <v>143</v>
      </c>
      <c r="I33" s="81" t="s">
        <v>144</v>
      </c>
      <c r="J33" s="80">
        <f t="shared" si="0"/>
        <v>0.97</v>
      </c>
    </row>
    <row r="34" ht="65" customHeight="1" spans="1:10">
      <c r="A34" s="18" t="s">
        <v>145</v>
      </c>
      <c r="B34" s="30" t="s">
        <v>146</v>
      </c>
      <c r="C34" s="19" t="s">
        <v>147</v>
      </c>
      <c r="D34" s="42" t="s">
        <v>148</v>
      </c>
      <c r="E34" s="43">
        <v>1</v>
      </c>
      <c r="F34" s="43" t="s">
        <v>149</v>
      </c>
      <c r="G34" s="44">
        <v>96</v>
      </c>
      <c r="H34" s="45" t="s">
        <v>150</v>
      </c>
      <c r="I34" s="79" t="s">
        <v>151</v>
      </c>
      <c r="J34" s="80">
        <f t="shared" si="0"/>
        <v>0.96</v>
      </c>
    </row>
    <row r="35" ht="60" spans="1:10">
      <c r="A35" s="23"/>
      <c r="B35" s="32"/>
      <c r="C35" s="24"/>
      <c r="D35" s="46" t="s">
        <v>152</v>
      </c>
      <c r="E35" s="47">
        <v>2</v>
      </c>
      <c r="F35" s="47" t="s">
        <v>153</v>
      </c>
      <c r="G35" s="48">
        <v>95</v>
      </c>
      <c r="H35" s="49" t="s">
        <v>154</v>
      </c>
      <c r="I35" s="79" t="s">
        <v>155</v>
      </c>
      <c r="J35" s="80">
        <f t="shared" si="0"/>
        <v>1.9</v>
      </c>
    </row>
    <row r="36" ht="348" spans="1:10">
      <c r="A36" s="23"/>
      <c r="B36" s="32"/>
      <c r="C36" s="24"/>
      <c r="D36" s="46" t="s">
        <v>156</v>
      </c>
      <c r="E36" s="47">
        <v>1</v>
      </c>
      <c r="F36" s="47" t="s">
        <v>157</v>
      </c>
      <c r="G36" s="48">
        <v>99</v>
      </c>
      <c r="H36" s="49" t="s">
        <v>158</v>
      </c>
      <c r="I36" s="79" t="s">
        <v>159</v>
      </c>
      <c r="J36" s="80">
        <f t="shared" si="0"/>
        <v>0.99</v>
      </c>
    </row>
    <row r="37" ht="48" spans="1:10">
      <c r="A37" s="23"/>
      <c r="B37" s="32"/>
      <c r="C37" s="24"/>
      <c r="D37" s="46" t="s">
        <v>160</v>
      </c>
      <c r="E37" s="47">
        <v>1</v>
      </c>
      <c r="F37" s="47" t="s">
        <v>161</v>
      </c>
      <c r="G37" s="48">
        <v>95</v>
      </c>
      <c r="H37" s="50" t="s">
        <v>162</v>
      </c>
      <c r="I37" s="79" t="s">
        <v>163</v>
      </c>
      <c r="J37" s="80">
        <f t="shared" si="0"/>
        <v>0.95</v>
      </c>
    </row>
    <row r="38" ht="58" customHeight="1" spans="1:10">
      <c r="A38" s="23"/>
      <c r="B38" s="32"/>
      <c r="C38" s="24"/>
      <c r="D38" s="46" t="s">
        <v>164</v>
      </c>
      <c r="E38" s="47">
        <v>1</v>
      </c>
      <c r="F38" s="47" t="s">
        <v>165</v>
      </c>
      <c r="G38" s="48">
        <v>96</v>
      </c>
      <c r="H38" s="51" t="s">
        <v>166</v>
      </c>
      <c r="I38" s="79" t="s">
        <v>167</v>
      </c>
      <c r="J38" s="80">
        <f t="shared" ref="J38:J69" si="1">E38*G38/100</f>
        <v>0.96</v>
      </c>
    </row>
    <row r="39" ht="49" customHeight="1" spans="1:10">
      <c r="A39" s="23"/>
      <c r="B39" s="32"/>
      <c r="C39" s="24"/>
      <c r="D39" s="52" t="s">
        <v>168</v>
      </c>
      <c r="E39" s="53">
        <v>1</v>
      </c>
      <c r="F39" s="53" t="s">
        <v>169</v>
      </c>
      <c r="G39" s="54">
        <v>95</v>
      </c>
      <c r="H39" s="55" t="s">
        <v>170</v>
      </c>
      <c r="I39" s="83" t="s">
        <v>171</v>
      </c>
      <c r="J39" s="80">
        <f t="shared" si="1"/>
        <v>0.95</v>
      </c>
    </row>
    <row r="40" ht="84" spans="1:10">
      <c r="A40" s="23"/>
      <c r="B40" s="30" t="s">
        <v>172</v>
      </c>
      <c r="C40" s="19" t="s">
        <v>173</v>
      </c>
      <c r="D40" s="56" t="s">
        <v>174</v>
      </c>
      <c r="E40" s="57">
        <v>1.5</v>
      </c>
      <c r="F40" s="57" t="s">
        <v>175</v>
      </c>
      <c r="G40" s="58">
        <v>98</v>
      </c>
      <c r="H40" s="59" t="s">
        <v>176</v>
      </c>
      <c r="I40" s="79" t="s">
        <v>177</v>
      </c>
      <c r="J40" s="80">
        <f t="shared" si="1"/>
        <v>1.47</v>
      </c>
    </row>
    <row r="41" ht="72" spans="1:10">
      <c r="A41" s="23"/>
      <c r="B41" s="32"/>
      <c r="C41" s="24"/>
      <c r="D41" s="56" t="s">
        <v>178</v>
      </c>
      <c r="E41" s="57">
        <v>1.5</v>
      </c>
      <c r="F41" s="57" t="s">
        <v>179</v>
      </c>
      <c r="G41" s="58">
        <v>96</v>
      </c>
      <c r="H41" s="59" t="s">
        <v>180</v>
      </c>
      <c r="I41" s="79" t="s">
        <v>181</v>
      </c>
      <c r="J41" s="80">
        <f t="shared" si="1"/>
        <v>1.44</v>
      </c>
    </row>
    <row r="42" ht="72" spans="1:10">
      <c r="A42" s="23"/>
      <c r="B42" s="32"/>
      <c r="C42" s="24"/>
      <c r="D42" s="56" t="s">
        <v>182</v>
      </c>
      <c r="E42" s="57">
        <v>1.5</v>
      </c>
      <c r="F42" s="57" t="s">
        <v>183</v>
      </c>
      <c r="G42" s="58">
        <v>98</v>
      </c>
      <c r="H42" s="59" t="s">
        <v>184</v>
      </c>
      <c r="I42" s="79" t="s">
        <v>185</v>
      </c>
      <c r="J42" s="80">
        <f t="shared" si="1"/>
        <v>1.47</v>
      </c>
    </row>
    <row r="43" ht="72" spans="1:10">
      <c r="A43" s="23"/>
      <c r="B43" s="32"/>
      <c r="C43" s="24"/>
      <c r="D43" s="56" t="s">
        <v>186</v>
      </c>
      <c r="E43" s="57">
        <v>1.5</v>
      </c>
      <c r="F43" s="57" t="s">
        <v>187</v>
      </c>
      <c r="G43" s="58">
        <v>96</v>
      </c>
      <c r="H43" s="59" t="s">
        <v>188</v>
      </c>
      <c r="I43" s="79" t="s">
        <v>189</v>
      </c>
      <c r="J43" s="80">
        <f t="shared" si="1"/>
        <v>1.44</v>
      </c>
    </row>
    <row r="44" ht="48" spans="1:10">
      <c r="A44" s="23"/>
      <c r="B44" s="32"/>
      <c r="C44" s="24"/>
      <c r="D44" s="60" t="s">
        <v>190</v>
      </c>
      <c r="E44" s="61">
        <v>1</v>
      </c>
      <c r="F44" s="61" t="s">
        <v>191</v>
      </c>
      <c r="G44" s="62">
        <v>97</v>
      </c>
      <c r="H44" s="63" t="s">
        <v>192</v>
      </c>
      <c r="I44" s="84" t="s">
        <v>193</v>
      </c>
      <c r="J44" s="80">
        <f t="shared" si="1"/>
        <v>0.97</v>
      </c>
    </row>
    <row r="45" ht="48" spans="1:10">
      <c r="A45" s="23"/>
      <c r="B45" s="32"/>
      <c r="C45" s="24"/>
      <c r="D45" s="60" t="s">
        <v>194</v>
      </c>
      <c r="E45" s="61">
        <v>1</v>
      </c>
      <c r="F45" s="61" t="s">
        <v>195</v>
      </c>
      <c r="G45" s="62">
        <v>96</v>
      </c>
      <c r="H45" s="63" t="s">
        <v>196</v>
      </c>
      <c r="I45" s="84" t="s">
        <v>197</v>
      </c>
      <c r="J45" s="80">
        <f t="shared" si="1"/>
        <v>0.96</v>
      </c>
    </row>
    <row r="46" ht="36" spans="1:10">
      <c r="A46" s="23"/>
      <c r="B46" s="32"/>
      <c r="C46" s="24"/>
      <c r="D46" s="60" t="s">
        <v>198</v>
      </c>
      <c r="E46" s="61">
        <v>1</v>
      </c>
      <c r="F46" s="61" t="s">
        <v>199</v>
      </c>
      <c r="G46" s="62">
        <v>99</v>
      </c>
      <c r="H46" s="63" t="s">
        <v>200</v>
      </c>
      <c r="I46" s="84" t="s">
        <v>201</v>
      </c>
      <c r="J46" s="80">
        <f t="shared" si="1"/>
        <v>0.99</v>
      </c>
    </row>
    <row r="47" ht="48" spans="1:10">
      <c r="A47" s="23"/>
      <c r="B47" s="32"/>
      <c r="C47" s="24"/>
      <c r="D47" s="60" t="s">
        <v>202</v>
      </c>
      <c r="E47" s="61">
        <v>1</v>
      </c>
      <c r="F47" s="61" t="s">
        <v>203</v>
      </c>
      <c r="G47" s="62">
        <v>98</v>
      </c>
      <c r="H47" s="63" t="s">
        <v>204</v>
      </c>
      <c r="I47" s="84" t="s">
        <v>205</v>
      </c>
      <c r="J47" s="80">
        <f t="shared" si="1"/>
        <v>0.98</v>
      </c>
    </row>
    <row r="48" ht="36" spans="1:10">
      <c r="A48" s="23"/>
      <c r="B48" s="32"/>
      <c r="C48" s="24"/>
      <c r="D48" s="60" t="s">
        <v>206</v>
      </c>
      <c r="E48" s="61">
        <v>1</v>
      </c>
      <c r="F48" s="61" t="s">
        <v>207</v>
      </c>
      <c r="G48" s="62">
        <v>94</v>
      </c>
      <c r="H48" s="63" t="s">
        <v>208</v>
      </c>
      <c r="I48" s="84" t="s">
        <v>209</v>
      </c>
      <c r="J48" s="80">
        <f t="shared" si="1"/>
        <v>0.94</v>
      </c>
    </row>
    <row r="49" ht="36" spans="1:10">
      <c r="A49" s="23"/>
      <c r="B49" s="30" t="s">
        <v>210</v>
      </c>
      <c r="C49" s="19" t="s">
        <v>211</v>
      </c>
      <c r="D49" s="64" t="s">
        <v>212</v>
      </c>
      <c r="E49" s="65">
        <v>1</v>
      </c>
      <c r="F49" s="65" t="s">
        <v>213</v>
      </c>
      <c r="G49" s="66">
        <v>98</v>
      </c>
      <c r="H49" s="67" t="s">
        <v>214</v>
      </c>
      <c r="I49" s="79" t="s">
        <v>215</v>
      </c>
      <c r="J49" s="80">
        <f t="shared" si="1"/>
        <v>0.98</v>
      </c>
    </row>
    <row r="50" ht="55" customHeight="1" spans="1:10">
      <c r="A50" s="23"/>
      <c r="B50" s="32"/>
      <c r="C50" s="24"/>
      <c r="D50" s="64" t="s">
        <v>216</v>
      </c>
      <c r="E50" s="65">
        <v>3</v>
      </c>
      <c r="F50" s="65" t="s">
        <v>217</v>
      </c>
      <c r="G50" s="58">
        <v>95</v>
      </c>
      <c r="H50" s="67" t="s">
        <v>218</v>
      </c>
      <c r="I50" s="79" t="s">
        <v>219</v>
      </c>
      <c r="J50" s="80">
        <f t="shared" si="1"/>
        <v>2.85</v>
      </c>
    </row>
    <row r="51" ht="45" customHeight="1" spans="1:10">
      <c r="A51" s="23"/>
      <c r="B51" s="32"/>
      <c r="C51" s="24"/>
      <c r="D51" s="68" t="s">
        <v>220</v>
      </c>
      <c r="E51" s="69">
        <v>2</v>
      </c>
      <c r="F51" s="61" t="s">
        <v>221</v>
      </c>
      <c r="G51" s="62">
        <v>97</v>
      </c>
      <c r="H51" s="63" t="s">
        <v>222</v>
      </c>
      <c r="I51" s="81" t="s">
        <v>223</v>
      </c>
      <c r="J51" s="80">
        <f t="shared" si="1"/>
        <v>1.94</v>
      </c>
    </row>
    <row r="52" ht="111" customHeight="1" spans="1:10">
      <c r="A52" s="23"/>
      <c r="B52" s="32"/>
      <c r="C52" s="70"/>
      <c r="D52" s="68" t="s">
        <v>224</v>
      </c>
      <c r="E52" s="69">
        <v>2</v>
      </c>
      <c r="F52" s="61" t="s">
        <v>225</v>
      </c>
      <c r="G52" s="62">
        <v>97</v>
      </c>
      <c r="H52" s="63" t="s">
        <v>226</v>
      </c>
      <c r="I52" s="81" t="s">
        <v>227</v>
      </c>
      <c r="J52" s="80">
        <f t="shared" si="1"/>
        <v>1.94</v>
      </c>
    </row>
    <row r="53" ht="107" customHeight="1" spans="1:10">
      <c r="A53" s="23"/>
      <c r="B53" s="30" t="s">
        <v>228</v>
      </c>
      <c r="C53" s="19" t="s">
        <v>229</v>
      </c>
      <c r="D53" s="19" t="s">
        <v>230</v>
      </c>
      <c r="E53" s="19">
        <v>1</v>
      </c>
      <c r="F53" s="20" t="s">
        <v>231</v>
      </c>
      <c r="G53" s="35">
        <v>95</v>
      </c>
      <c r="H53" s="36" t="s">
        <v>232</v>
      </c>
      <c r="I53" s="79" t="s">
        <v>233</v>
      </c>
      <c r="J53" s="80">
        <f t="shared" si="1"/>
        <v>0.95</v>
      </c>
    </row>
    <row r="54" ht="84" spans="1:10">
      <c r="A54" s="23"/>
      <c r="B54" s="32"/>
      <c r="C54" s="24"/>
      <c r="D54" s="71" t="s">
        <v>234</v>
      </c>
      <c r="E54" s="71">
        <v>1</v>
      </c>
      <c r="F54" s="47" t="s">
        <v>235</v>
      </c>
      <c r="G54" s="48">
        <v>97</v>
      </c>
      <c r="H54" s="72" t="s">
        <v>236</v>
      </c>
      <c r="I54" s="79" t="s">
        <v>237</v>
      </c>
      <c r="J54" s="80">
        <f t="shared" si="1"/>
        <v>0.97</v>
      </c>
    </row>
    <row r="55" ht="149" customHeight="1" spans="1:10">
      <c r="A55" s="23"/>
      <c r="B55" s="32"/>
      <c r="C55" s="24"/>
      <c r="D55" s="19" t="s">
        <v>238</v>
      </c>
      <c r="E55" s="19">
        <v>3</v>
      </c>
      <c r="F55" s="20" t="s">
        <v>239</v>
      </c>
      <c r="G55" s="35">
        <v>98</v>
      </c>
      <c r="H55" s="37" t="s">
        <v>240</v>
      </c>
      <c r="I55" s="79" t="s">
        <v>241</v>
      </c>
      <c r="J55" s="80">
        <f t="shared" si="1"/>
        <v>2.94</v>
      </c>
    </row>
    <row r="56" ht="69" customHeight="1" spans="1:10">
      <c r="A56" s="23"/>
      <c r="B56" s="32"/>
      <c r="C56" s="24"/>
      <c r="D56" s="73" t="s">
        <v>242</v>
      </c>
      <c r="E56" s="74">
        <v>1</v>
      </c>
      <c r="F56" s="57" t="s">
        <v>243</v>
      </c>
      <c r="G56" s="58">
        <v>96</v>
      </c>
      <c r="H56" s="59" t="s">
        <v>244</v>
      </c>
      <c r="I56" s="79" t="s">
        <v>245</v>
      </c>
      <c r="J56" s="80">
        <f t="shared" si="1"/>
        <v>0.96</v>
      </c>
    </row>
    <row r="57" ht="49" customHeight="1" spans="1:10">
      <c r="A57" s="23"/>
      <c r="B57" s="32"/>
      <c r="C57" s="24"/>
      <c r="D57" s="74" t="s">
        <v>246</v>
      </c>
      <c r="E57" s="74">
        <v>3</v>
      </c>
      <c r="F57" s="57" t="s">
        <v>247</v>
      </c>
      <c r="G57" s="58">
        <v>97</v>
      </c>
      <c r="H57" s="59" t="s">
        <v>248</v>
      </c>
      <c r="I57" s="79" t="s">
        <v>249</v>
      </c>
      <c r="J57" s="80">
        <f t="shared" si="1"/>
        <v>2.91</v>
      </c>
    </row>
    <row r="58" ht="60" spans="1:10">
      <c r="A58" s="23"/>
      <c r="B58" s="32"/>
      <c r="C58" s="24"/>
      <c r="D58" s="75" t="s">
        <v>250</v>
      </c>
      <c r="E58" s="76">
        <v>1</v>
      </c>
      <c r="F58" s="25" t="s">
        <v>251</v>
      </c>
      <c r="G58" s="39">
        <v>95</v>
      </c>
      <c r="H58" s="40" t="s">
        <v>252</v>
      </c>
      <c r="I58" s="81" t="s">
        <v>253</v>
      </c>
      <c r="J58" s="80">
        <f t="shared" si="1"/>
        <v>0.95</v>
      </c>
    </row>
    <row r="59" ht="63" customHeight="1" spans="1:10">
      <c r="A59" s="23"/>
      <c r="B59" s="32"/>
      <c r="C59" s="24"/>
      <c r="D59" s="75" t="s">
        <v>254</v>
      </c>
      <c r="E59" s="76">
        <v>1</v>
      </c>
      <c r="F59" s="25" t="s">
        <v>255</v>
      </c>
      <c r="G59" s="39">
        <v>96</v>
      </c>
      <c r="H59" s="40" t="s">
        <v>256</v>
      </c>
      <c r="I59" s="81" t="s">
        <v>257</v>
      </c>
      <c r="J59" s="80">
        <f t="shared" si="1"/>
        <v>0.96</v>
      </c>
    </row>
    <row r="60" ht="36" spans="1:10">
      <c r="A60" s="23"/>
      <c r="B60" s="32"/>
      <c r="C60" s="24"/>
      <c r="D60" s="75" t="s">
        <v>258</v>
      </c>
      <c r="E60" s="76">
        <v>1</v>
      </c>
      <c r="F60" s="25" t="s">
        <v>259</v>
      </c>
      <c r="G60" s="39">
        <v>97</v>
      </c>
      <c r="H60" s="40" t="s">
        <v>260</v>
      </c>
      <c r="I60" s="81" t="s">
        <v>261</v>
      </c>
      <c r="J60" s="80">
        <f t="shared" si="1"/>
        <v>0.97</v>
      </c>
    </row>
    <row r="61" ht="48" spans="1:10">
      <c r="A61" s="23"/>
      <c r="B61" s="32"/>
      <c r="C61" s="24"/>
      <c r="D61" s="75" t="s">
        <v>262</v>
      </c>
      <c r="E61" s="76">
        <v>2</v>
      </c>
      <c r="F61" s="25" t="s">
        <v>263</v>
      </c>
      <c r="G61" s="39">
        <v>96</v>
      </c>
      <c r="H61" s="40" t="s">
        <v>264</v>
      </c>
      <c r="I61" s="81" t="s">
        <v>265</v>
      </c>
      <c r="J61" s="80">
        <f t="shared" si="1"/>
        <v>1.92</v>
      </c>
    </row>
    <row r="62" ht="36" spans="1:10">
      <c r="A62" s="23"/>
      <c r="B62" s="32"/>
      <c r="C62" s="24"/>
      <c r="D62" s="75" t="s">
        <v>266</v>
      </c>
      <c r="E62" s="76">
        <v>2</v>
      </c>
      <c r="F62" s="25" t="s">
        <v>267</v>
      </c>
      <c r="G62" s="39">
        <v>95</v>
      </c>
      <c r="H62" s="40" t="s">
        <v>268</v>
      </c>
      <c r="I62" s="81" t="s">
        <v>269</v>
      </c>
      <c r="J62" s="80">
        <f t="shared" si="1"/>
        <v>1.9</v>
      </c>
    </row>
    <row r="63" ht="36" spans="1:10">
      <c r="A63" s="23"/>
      <c r="B63" s="32"/>
      <c r="C63" s="24"/>
      <c r="D63" s="75" t="s">
        <v>270</v>
      </c>
      <c r="E63" s="76">
        <v>2</v>
      </c>
      <c r="F63" s="25" t="s">
        <v>271</v>
      </c>
      <c r="G63" s="39">
        <v>97</v>
      </c>
      <c r="H63" s="40" t="s">
        <v>272</v>
      </c>
      <c r="I63" s="81" t="s">
        <v>273</v>
      </c>
      <c r="J63" s="80">
        <f t="shared" si="1"/>
        <v>1.94</v>
      </c>
    </row>
    <row r="64" ht="36" spans="1:10">
      <c r="A64" s="23"/>
      <c r="B64" s="32"/>
      <c r="C64" s="24"/>
      <c r="D64" s="75" t="s">
        <v>274</v>
      </c>
      <c r="E64" s="76">
        <v>2</v>
      </c>
      <c r="F64" s="25" t="s">
        <v>275</v>
      </c>
      <c r="G64" s="39">
        <v>96</v>
      </c>
      <c r="H64" s="40" t="s">
        <v>276</v>
      </c>
      <c r="I64" s="81" t="s">
        <v>277</v>
      </c>
      <c r="J64" s="80">
        <f t="shared" si="1"/>
        <v>1.92</v>
      </c>
    </row>
    <row r="65" ht="84" spans="1:10">
      <c r="A65" s="23"/>
      <c r="B65" s="32"/>
      <c r="C65" s="24"/>
      <c r="D65" s="75" t="s">
        <v>278</v>
      </c>
      <c r="E65" s="76">
        <v>2</v>
      </c>
      <c r="F65" s="25" t="s">
        <v>279</v>
      </c>
      <c r="G65" s="39">
        <v>97</v>
      </c>
      <c r="H65" s="40" t="s">
        <v>280</v>
      </c>
      <c r="I65" s="81" t="s">
        <v>281</v>
      </c>
      <c r="J65" s="80">
        <f t="shared" si="1"/>
        <v>1.94</v>
      </c>
    </row>
    <row r="66" ht="74" customHeight="1" spans="1:10">
      <c r="A66" s="23"/>
      <c r="B66" s="85" t="s">
        <v>282</v>
      </c>
      <c r="C66" s="86" t="s">
        <v>283</v>
      </c>
      <c r="D66" s="46" t="s">
        <v>284</v>
      </c>
      <c r="E66" s="47">
        <v>1</v>
      </c>
      <c r="F66" s="47" t="s">
        <v>285</v>
      </c>
      <c r="G66" s="48">
        <v>99</v>
      </c>
      <c r="H66" s="49" t="s">
        <v>286</v>
      </c>
      <c r="I66" s="81"/>
      <c r="J66" s="80">
        <f t="shared" si="1"/>
        <v>0.99</v>
      </c>
    </row>
    <row r="67" ht="81" customHeight="1" spans="1:10">
      <c r="A67" s="23"/>
      <c r="B67" s="87"/>
      <c r="C67" s="88"/>
      <c r="D67" s="46" t="s">
        <v>287</v>
      </c>
      <c r="E67" s="47">
        <v>1</v>
      </c>
      <c r="F67" s="47" t="s">
        <v>288</v>
      </c>
      <c r="G67" s="48">
        <v>98</v>
      </c>
      <c r="H67" s="49" t="s">
        <v>289</v>
      </c>
      <c r="I67" s="79" t="s">
        <v>290</v>
      </c>
      <c r="J67" s="80">
        <f t="shared" si="1"/>
        <v>0.98</v>
      </c>
    </row>
    <row r="68" ht="72" spans="1:10">
      <c r="A68" s="23"/>
      <c r="B68" s="87"/>
      <c r="C68" s="88"/>
      <c r="D68" s="89" t="s">
        <v>291</v>
      </c>
      <c r="E68" s="90">
        <v>2</v>
      </c>
      <c r="F68" s="20" t="s">
        <v>292</v>
      </c>
      <c r="G68" s="35">
        <v>96</v>
      </c>
      <c r="H68" s="37" t="s">
        <v>293</v>
      </c>
      <c r="I68" s="79" t="s">
        <v>294</v>
      </c>
      <c r="J68" s="80">
        <f t="shared" si="1"/>
        <v>1.92</v>
      </c>
    </row>
    <row r="69" ht="96" spans="1:10">
      <c r="A69" s="23"/>
      <c r="B69" s="87"/>
      <c r="C69" s="88"/>
      <c r="D69" s="89" t="s">
        <v>295</v>
      </c>
      <c r="E69" s="90">
        <v>1</v>
      </c>
      <c r="F69" s="20" t="s">
        <v>296</v>
      </c>
      <c r="G69" s="35"/>
      <c r="H69" s="37" t="s">
        <v>297</v>
      </c>
      <c r="I69" s="79" t="s">
        <v>298</v>
      </c>
      <c r="J69" s="80">
        <f t="shared" si="1"/>
        <v>0</v>
      </c>
    </row>
    <row r="70" ht="84" spans="1:10">
      <c r="A70" s="23"/>
      <c r="B70" s="87"/>
      <c r="C70" s="88"/>
      <c r="D70" s="89" t="s">
        <v>299</v>
      </c>
      <c r="E70" s="90">
        <v>2</v>
      </c>
      <c r="F70" s="20" t="s">
        <v>300</v>
      </c>
      <c r="G70" s="35"/>
      <c r="H70" s="37" t="s">
        <v>297</v>
      </c>
      <c r="I70" s="79" t="s">
        <v>301</v>
      </c>
      <c r="J70" s="80">
        <f t="shared" ref="J70:J88" si="2">E70*G70/100</f>
        <v>0</v>
      </c>
    </row>
    <row r="71" ht="76" customHeight="1" spans="1:10">
      <c r="A71" s="23"/>
      <c r="B71" s="87"/>
      <c r="C71" s="88"/>
      <c r="D71" s="91" t="s">
        <v>302</v>
      </c>
      <c r="E71" s="92">
        <v>2</v>
      </c>
      <c r="F71" s="25" t="s">
        <v>303</v>
      </c>
      <c r="G71" s="39">
        <v>98</v>
      </c>
      <c r="H71" s="40" t="s">
        <v>304</v>
      </c>
      <c r="I71" s="81" t="s">
        <v>305</v>
      </c>
      <c r="J71" s="80">
        <f t="shared" si="2"/>
        <v>1.96</v>
      </c>
    </row>
    <row r="72" ht="48" spans="1:10">
      <c r="A72" s="23"/>
      <c r="B72" s="87"/>
      <c r="C72" s="88"/>
      <c r="D72" s="91" t="s">
        <v>306</v>
      </c>
      <c r="E72" s="92">
        <v>2</v>
      </c>
      <c r="F72" s="25" t="s">
        <v>307</v>
      </c>
      <c r="G72" s="39">
        <v>95</v>
      </c>
      <c r="H72" s="40" t="s">
        <v>308</v>
      </c>
      <c r="I72" s="81" t="s">
        <v>309</v>
      </c>
      <c r="J72" s="80">
        <f t="shared" si="2"/>
        <v>1.9</v>
      </c>
    </row>
    <row r="73" ht="48" spans="1:10">
      <c r="A73" s="23"/>
      <c r="B73" s="87"/>
      <c r="C73" s="88"/>
      <c r="D73" s="91" t="s">
        <v>310</v>
      </c>
      <c r="E73" s="92">
        <v>2</v>
      </c>
      <c r="F73" s="25" t="s">
        <v>311</v>
      </c>
      <c r="G73" s="39">
        <v>98</v>
      </c>
      <c r="H73" s="40" t="s">
        <v>312</v>
      </c>
      <c r="I73" s="81" t="s">
        <v>313</v>
      </c>
      <c r="J73" s="80">
        <f t="shared" si="2"/>
        <v>1.96</v>
      </c>
    </row>
    <row r="74" ht="48" spans="1:10">
      <c r="A74" s="23"/>
      <c r="B74" s="85" t="s">
        <v>314</v>
      </c>
      <c r="C74" s="86" t="s">
        <v>315</v>
      </c>
      <c r="D74" s="93" t="s">
        <v>316</v>
      </c>
      <c r="E74" s="94">
        <v>1</v>
      </c>
      <c r="F74" s="95" t="s">
        <v>317</v>
      </c>
      <c r="G74" s="21"/>
      <c r="H74" s="38" t="s">
        <v>297</v>
      </c>
      <c r="I74" s="79" t="s">
        <v>318</v>
      </c>
      <c r="J74" s="80">
        <f t="shared" si="2"/>
        <v>0</v>
      </c>
    </row>
    <row r="75" ht="48" spans="1:10">
      <c r="A75" s="23"/>
      <c r="B75" s="87"/>
      <c r="C75" s="88"/>
      <c r="D75" s="96" t="s">
        <v>319</v>
      </c>
      <c r="E75" s="95">
        <v>1</v>
      </c>
      <c r="F75" s="95" t="s">
        <v>320</v>
      </c>
      <c r="G75" s="21"/>
      <c r="H75" s="38" t="s">
        <v>297</v>
      </c>
      <c r="I75" s="79" t="s">
        <v>321</v>
      </c>
      <c r="J75" s="80">
        <f t="shared" si="2"/>
        <v>0</v>
      </c>
    </row>
    <row r="76" ht="36" spans="1:10">
      <c r="A76" s="23"/>
      <c r="B76" s="87"/>
      <c r="C76" s="88"/>
      <c r="D76" s="96" t="s">
        <v>322</v>
      </c>
      <c r="E76" s="95">
        <v>2</v>
      </c>
      <c r="F76" s="95" t="s">
        <v>323</v>
      </c>
      <c r="G76" s="21">
        <v>96</v>
      </c>
      <c r="H76" s="38" t="s">
        <v>324</v>
      </c>
      <c r="I76" s="79" t="s">
        <v>325</v>
      </c>
      <c r="J76" s="80">
        <f t="shared" si="2"/>
        <v>1.92</v>
      </c>
    </row>
    <row r="77" ht="34" customHeight="1" spans="1:10">
      <c r="A77" s="23"/>
      <c r="B77" s="87"/>
      <c r="C77" s="88"/>
      <c r="D77" s="96" t="s">
        <v>326</v>
      </c>
      <c r="E77" s="95">
        <v>2</v>
      </c>
      <c r="F77" s="95" t="s">
        <v>327</v>
      </c>
      <c r="G77" s="21">
        <v>95</v>
      </c>
      <c r="H77" s="38" t="s">
        <v>328</v>
      </c>
      <c r="I77" s="79" t="s">
        <v>329</v>
      </c>
      <c r="J77" s="80">
        <f t="shared" si="2"/>
        <v>1.9</v>
      </c>
    </row>
    <row r="78" ht="24" spans="1:10">
      <c r="A78" s="23"/>
      <c r="B78" s="87"/>
      <c r="C78" s="88"/>
      <c r="D78" s="96" t="s">
        <v>330</v>
      </c>
      <c r="E78" s="95">
        <v>2</v>
      </c>
      <c r="F78" s="95" t="s">
        <v>331</v>
      </c>
      <c r="G78" s="21">
        <v>96</v>
      </c>
      <c r="H78" s="38" t="s">
        <v>332</v>
      </c>
      <c r="I78" s="79" t="s">
        <v>333</v>
      </c>
      <c r="J78" s="80">
        <f t="shared" si="2"/>
        <v>1.92</v>
      </c>
    </row>
    <row r="79" ht="96" spans="1:10">
      <c r="A79" s="18" t="s">
        <v>334</v>
      </c>
      <c r="B79" s="30" t="s">
        <v>335</v>
      </c>
      <c r="C79" s="19" t="s">
        <v>336</v>
      </c>
      <c r="D79" s="31" t="s">
        <v>337</v>
      </c>
      <c r="E79" s="20">
        <v>3</v>
      </c>
      <c r="F79" s="20" t="s">
        <v>338</v>
      </c>
      <c r="G79" s="21">
        <v>95</v>
      </c>
      <c r="H79" s="33" t="s">
        <v>339</v>
      </c>
      <c r="I79" s="79" t="s">
        <v>340</v>
      </c>
      <c r="J79" s="80">
        <f t="shared" si="2"/>
        <v>2.85</v>
      </c>
    </row>
    <row r="80" ht="48" spans="1:10">
      <c r="A80" s="23"/>
      <c r="B80" s="97"/>
      <c r="C80" s="98"/>
      <c r="D80" s="31" t="s">
        <v>341</v>
      </c>
      <c r="E80" s="20">
        <v>2</v>
      </c>
      <c r="F80" s="20" t="s">
        <v>342</v>
      </c>
      <c r="G80" s="21">
        <v>97</v>
      </c>
      <c r="H80" s="33" t="s">
        <v>343</v>
      </c>
      <c r="I80" s="79" t="s">
        <v>344</v>
      </c>
      <c r="J80" s="80">
        <f t="shared" si="2"/>
        <v>1.94</v>
      </c>
    </row>
    <row r="81" ht="156" spans="1:10">
      <c r="A81" s="23"/>
      <c r="B81" s="97"/>
      <c r="C81" s="98"/>
      <c r="D81" s="31" t="s">
        <v>345</v>
      </c>
      <c r="E81" s="20">
        <v>3</v>
      </c>
      <c r="F81" s="20" t="s">
        <v>346</v>
      </c>
      <c r="G81" s="21">
        <v>98</v>
      </c>
      <c r="H81" s="33" t="s">
        <v>347</v>
      </c>
      <c r="I81" s="79" t="s">
        <v>348</v>
      </c>
      <c r="J81" s="80">
        <f t="shared" si="2"/>
        <v>2.94</v>
      </c>
    </row>
    <row r="82" ht="201" customHeight="1" spans="1:10">
      <c r="A82" s="23"/>
      <c r="B82" s="97"/>
      <c r="C82" s="98"/>
      <c r="D82" s="31" t="s">
        <v>349</v>
      </c>
      <c r="E82" s="20">
        <v>5</v>
      </c>
      <c r="F82" s="20" t="s">
        <v>350</v>
      </c>
      <c r="G82" s="21">
        <v>99</v>
      </c>
      <c r="H82" s="33" t="s">
        <v>351</v>
      </c>
      <c r="I82" s="79" t="s">
        <v>352</v>
      </c>
      <c r="J82" s="80">
        <f t="shared" si="2"/>
        <v>4.95</v>
      </c>
    </row>
    <row r="83" ht="96" spans="1:10">
      <c r="A83" s="23"/>
      <c r="B83" s="99"/>
      <c r="C83" s="100"/>
      <c r="D83" s="56" t="s">
        <v>353</v>
      </c>
      <c r="E83" s="57">
        <v>2</v>
      </c>
      <c r="F83" s="57" t="s">
        <v>354</v>
      </c>
      <c r="G83" s="66">
        <v>97</v>
      </c>
      <c r="H83" s="101" t="s">
        <v>355</v>
      </c>
      <c r="I83" s="79" t="s">
        <v>356</v>
      </c>
      <c r="J83" s="80">
        <f t="shared" si="2"/>
        <v>1.94</v>
      </c>
    </row>
    <row r="84" ht="252" spans="1:10">
      <c r="A84" s="98"/>
      <c r="B84" s="30" t="s">
        <v>357</v>
      </c>
      <c r="C84" s="19" t="s">
        <v>358</v>
      </c>
      <c r="D84" s="31" t="s">
        <v>359</v>
      </c>
      <c r="E84" s="20">
        <v>2</v>
      </c>
      <c r="F84" s="20" t="s">
        <v>360</v>
      </c>
      <c r="G84" s="21">
        <v>97</v>
      </c>
      <c r="H84" s="37" t="s">
        <v>361</v>
      </c>
      <c r="I84" s="79" t="s">
        <v>362</v>
      </c>
      <c r="J84" s="80">
        <f t="shared" si="2"/>
        <v>1.94</v>
      </c>
    </row>
    <row r="85" ht="156" spans="1:10">
      <c r="A85" s="98"/>
      <c r="B85" s="32"/>
      <c r="C85" s="98"/>
      <c r="D85" s="46" t="s">
        <v>363</v>
      </c>
      <c r="E85" s="47">
        <v>7</v>
      </c>
      <c r="F85" s="47" t="s">
        <v>364</v>
      </c>
      <c r="G85" s="102">
        <v>97</v>
      </c>
      <c r="H85" s="103" t="s">
        <v>365</v>
      </c>
      <c r="I85" s="79" t="s">
        <v>366</v>
      </c>
      <c r="J85" s="80">
        <f t="shared" si="2"/>
        <v>6.79</v>
      </c>
    </row>
    <row r="86" ht="108" spans="1:10">
      <c r="A86" s="100"/>
      <c r="B86" s="104"/>
      <c r="C86" s="100"/>
      <c r="D86" s="31" t="s">
        <v>367</v>
      </c>
      <c r="E86" s="20">
        <v>1</v>
      </c>
      <c r="F86" s="20" t="s">
        <v>368</v>
      </c>
      <c r="G86" s="21">
        <v>98</v>
      </c>
      <c r="H86" s="37" t="s">
        <v>369</v>
      </c>
      <c r="I86" s="79" t="s">
        <v>370</v>
      </c>
      <c r="J86" s="80">
        <f t="shared" si="2"/>
        <v>0.98</v>
      </c>
    </row>
    <row r="87" ht="96" spans="1:10">
      <c r="A87" s="18" t="s">
        <v>371</v>
      </c>
      <c r="B87" s="105" t="s">
        <v>372</v>
      </c>
      <c r="C87" s="19" t="s">
        <v>373</v>
      </c>
      <c r="D87" s="31" t="s">
        <v>374</v>
      </c>
      <c r="E87" s="20">
        <v>1</v>
      </c>
      <c r="F87" s="20" t="s">
        <v>375</v>
      </c>
      <c r="G87" s="21"/>
      <c r="H87" s="22"/>
      <c r="I87" s="79" t="s">
        <v>376</v>
      </c>
      <c r="J87" s="80">
        <f t="shared" si="2"/>
        <v>0</v>
      </c>
    </row>
    <row r="88" ht="72" spans="1:10">
      <c r="A88" s="106"/>
      <c r="B88" s="107" t="s">
        <v>377</v>
      </c>
      <c r="C88" s="20" t="s">
        <v>378</v>
      </c>
      <c r="D88" s="31" t="s">
        <v>379</v>
      </c>
      <c r="E88" s="20">
        <v>1</v>
      </c>
      <c r="F88" s="20" t="s">
        <v>380</v>
      </c>
      <c r="G88" s="21"/>
      <c r="H88" s="27"/>
      <c r="I88" s="79" t="s">
        <v>381</v>
      </c>
      <c r="J88" s="80">
        <f t="shared" si="2"/>
        <v>0</v>
      </c>
    </row>
    <row r="89" ht="86" customHeight="1" spans="1:9">
      <c r="A89" s="108" t="s">
        <v>382</v>
      </c>
      <c r="B89" s="109"/>
      <c r="C89" s="108"/>
      <c r="D89" s="31" t="s">
        <v>383</v>
      </c>
      <c r="E89" s="20" t="s">
        <v>384</v>
      </c>
      <c r="F89" s="20" t="s">
        <v>384</v>
      </c>
      <c r="G89" s="21"/>
      <c r="H89" s="37" t="s">
        <v>385</v>
      </c>
      <c r="I89" s="79" t="s">
        <v>384</v>
      </c>
    </row>
    <row r="90" ht="77" customHeight="1" spans="1:9">
      <c r="A90" s="108"/>
      <c r="B90" s="109"/>
      <c r="C90" s="108"/>
      <c r="D90" s="31" t="s">
        <v>386</v>
      </c>
      <c r="E90" s="20" t="s">
        <v>384</v>
      </c>
      <c r="F90" s="20" t="s">
        <v>384</v>
      </c>
      <c r="G90" s="21"/>
      <c r="H90" s="37" t="s">
        <v>387</v>
      </c>
      <c r="I90" s="79" t="s">
        <v>384</v>
      </c>
    </row>
    <row r="91" ht="72" spans="1:9">
      <c r="A91" s="108"/>
      <c r="B91" s="109"/>
      <c r="C91" s="108"/>
      <c r="D91" s="31" t="s">
        <v>388</v>
      </c>
      <c r="E91" s="20" t="s">
        <v>384</v>
      </c>
      <c r="F91" s="20" t="s">
        <v>384</v>
      </c>
      <c r="G91" s="21"/>
      <c r="H91" s="37" t="s">
        <v>389</v>
      </c>
      <c r="I91" s="79" t="s">
        <v>384</v>
      </c>
    </row>
    <row r="92" ht="60" spans="1:9">
      <c r="A92" s="108"/>
      <c r="B92" s="109"/>
      <c r="C92" s="108"/>
      <c r="D92" s="31" t="s">
        <v>390</v>
      </c>
      <c r="E92" s="20" t="s">
        <v>384</v>
      </c>
      <c r="F92" s="20" t="s">
        <v>384</v>
      </c>
      <c r="G92" s="21"/>
      <c r="H92" s="37" t="s">
        <v>391</v>
      </c>
      <c r="I92" s="79" t="s">
        <v>384</v>
      </c>
    </row>
    <row r="93" ht="103" customHeight="1" spans="1:9">
      <c r="A93" s="108"/>
      <c r="B93" s="109"/>
      <c r="C93" s="108"/>
      <c r="D93" s="31" t="s">
        <v>392</v>
      </c>
      <c r="E93" s="20" t="s">
        <v>384</v>
      </c>
      <c r="F93" s="20" t="s">
        <v>384</v>
      </c>
      <c r="G93" s="21"/>
      <c r="H93" s="37" t="s">
        <v>393</v>
      </c>
      <c r="I93" s="79" t="s">
        <v>384</v>
      </c>
    </row>
    <row r="94" customFormat="1" ht="37" customHeight="1" spans="1:9">
      <c r="A94" s="110"/>
      <c r="B94" s="111"/>
      <c r="C94" s="109"/>
      <c r="D94" s="31" t="s">
        <v>394</v>
      </c>
      <c r="E94" s="20"/>
      <c r="F94" s="20"/>
      <c r="G94" s="21"/>
      <c r="H94" s="112" t="s">
        <v>395</v>
      </c>
      <c r="I94" s="79" t="s">
        <v>384</v>
      </c>
    </row>
    <row r="95" customFormat="1" ht="37" customHeight="1" spans="1:9">
      <c r="A95" s="110"/>
      <c r="B95" s="111"/>
      <c r="C95" s="109"/>
      <c r="D95" s="31" t="s">
        <v>396</v>
      </c>
      <c r="E95" s="20"/>
      <c r="F95" s="20"/>
      <c r="G95" s="21"/>
      <c r="H95" s="112" t="s">
        <v>397</v>
      </c>
      <c r="I95" s="79" t="s">
        <v>384</v>
      </c>
    </row>
    <row r="96" customFormat="1" ht="37" customHeight="1" spans="1:9">
      <c r="A96" s="110"/>
      <c r="B96" s="111"/>
      <c r="C96" s="109"/>
      <c r="D96" s="31" t="s">
        <v>398</v>
      </c>
      <c r="E96" s="20"/>
      <c r="F96" s="20"/>
      <c r="G96" s="21"/>
      <c r="H96" s="112" t="s">
        <v>397</v>
      </c>
      <c r="I96" s="79" t="s">
        <v>384</v>
      </c>
    </row>
    <row r="97" customFormat="1" ht="37" customHeight="1" spans="1:9">
      <c r="A97" s="113"/>
      <c r="B97" s="111"/>
      <c r="C97" s="109"/>
      <c r="D97" s="31" t="s">
        <v>399</v>
      </c>
      <c r="E97" s="20"/>
      <c r="F97" s="20"/>
      <c r="G97" s="21"/>
      <c r="H97" s="112" t="s">
        <v>400</v>
      </c>
      <c r="I97" s="79" t="s">
        <v>384</v>
      </c>
    </row>
    <row r="98" ht="31" customHeight="1" spans="9:10">
      <c r="I98" s="122" t="s">
        <v>401</v>
      </c>
      <c r="J98" s="2">
        <f>SUM(J5:J88)</f>
        <v>140.34</v>
      </c>
    </row>
    <row r="99" ht="37" customHeight="1" spans="1:10">
      <c r="A99" s="114" t="s">
        <v>402</v>
      </c>
      <c r="B99" s="115"/>
      <c r="J99" s="2">
        <f>J98/145*150</f>
        <v>145.179310344828</v>
      </c>
    </row>
    <row r="100" ht="13.5" customHeight="1" spans="1:2">
      <c r="A100" s="114"/>
      <c r="B100" s="115"/>
    </row>
    <row r="101" ht="86.25" customHeight="1" spans="1:1">
      <c r="A101" s="116" t="s">
        <v>403</v>
      </c>
    </row>
    <row r="103" spans="1:2">
      <c r="A103" s="114" t="s">
        <v>404</v>
      </c>
      <c r="B103" s="117"/>
    </row>
    <row r="104" ht="13.5" customHeight="1" spans="1:2">
      <c r="A104" s="114"/>
      <c r="B104" s="117"/>
    </row>
    <row r="105" spans="1:8">
      <c r="A105" s="118" t="s">
        <v>405</v>
      </c>
      <c r="B105" s="118" t="s">
        <v>406</v>
      </c>
      <c r="C105" s="119"/>
      <c r="D105" s="119"/>
      <c r="E105" s="119"/>
      <c r="F105" s="119"/>
      <c r="G105" s="119"/>
      <c r="H105" s="119"/>
    </row>
    <row r="106" spans="1:8">
      <c r="A106" s="118" t="s">
        <v>407</v>
      </c>
      <c r="B106" s="120" t="s">
        <v>408</v>
      </c>
      <c r="C106" s="121"/>
      <c r="D106" s="121"/>
      <c r="E106" s="121"/>
      <c r="F106" s="121"/>
      <c r="G106" s="121"/>
      <c r="H106" s="121"/>
    </row>
    <row r="107" spans="1:8">
      <c r="A107" s="118"/>
      <c r="B107" s="120" t="s">
        <v>409</v>
      </c>
      <c r="C107" s="121"/>
      <c r="D107" s="121"/>
      <c r="E107" s="121"/>
      <c r="F107" s="121"/>
      <c r="G107" s="121"/>
      <c r="H107" s="121"/>
    </row>
    <row r="108" spans="1:8">
      <c r="A108" s="118"/>
      <c r="B108" s="120" t="s">
        <v>410</v>
      </c>
      <c r="C108" s="121"/>
      <c r="D108" s="121"/>
      <c r="E108" s="121"/>
      <c r="F108" s="121"/>
      <c r="G108" s="121"/>
      <c r="H108" s="121"/>
    </row>
    <row r="109" spans="1:8">
      <c r="A109" s="118" t="s">
        <v>411</v>
      </c>
      <c r="B109" s="120" t="s">
        <v>412</v>
      </c>
      <c r="C109" s="121"/>
      <c r="D109" s="121"/>
      <c r="E109" s="121"/>
      <c r="F109" s="121"/>
      <c r="G109" s="121"/>
      <c r="H109" s="121"/>
    </row>
    <row r="110" spans="1:8">
      <c r="A110" s="118"/>
      <c r="B110" s="120" t="s">
        <v>413</v>
      </c>
      <c r="C110" s="121"/>
      <c r="D110" s="121"/>
      <c r="E110" s="121"/>
      <c r="F110" s="121"/>
      <c r="G110" s="121"/>
      <c r="H110" s="121"/>
    </row>
    <row r="111" spans="1:8">
      <c r="A111" s="118"/>
      <c r="B111" s="120" t="s">
        <v>414</v>
      </c>
      <c r="C111" s="121"/>
      <c r="D111" s="121"/>
      <c r="E111" s="121"/>
      <c r="F111" s="121"/>
      <c r="G111" s="121"/>
      <c r="H111" s="121"/>
    </row>
    <row r="112" spans="1:8">
      <c r="A112" s="118" t="s">
        <v>415</v>
      </c>
      <c r="B112" s="120" t="s">
        <v>416</v>
      </c>
      <c r="C112" s="121"/>
      <c r="D112" s="121"/>
      <c r="E112" s="121"/>
      <c r="F112" s="121"/>
      <c r="G112" s="121"/>
      <c r="H112" s="121"/>
    </row>
    <row r="113" spans="1:8">
      <c r="A113" s="118"/>
      <c r="B113" s="120" t="s">
        <v>417</v>
      </c>
      <c r="C113" s="121"/>
      <c r="D113" s="121"/>
      <c r="E113" s="121"/>
      <c r="F113" s="121"/>
      <c r="G113" s="121"/>
      <c r="H113" s="121"/>
    </row>
    <row r="114" spans="1:8">
      <c r="A114" s="118"/>
      <c r="B114" s="120" t="s">
        <v>418</v>
      </c>
      <c r="C114" s="121"/>
      <c r="D114" s="121"/>
      <c r="E114" s="121"/>
      <c r="F114" s="121"/>
      <c r="G114" s="121"/>
      <c r="H114" s="121"/>
    </row>
    <row r="115" spans="1:8">
      <c r="A115" s="118" t="s">
        <v>419</v>
      </c>
      <c r="B115" s="120" t="s">
        <v>420</v>
      </c>
      <c r="C115" s="121"/>
      <c r="D115" s="121"/>
      <c r="E115" s="121"/>
      <c r="F115" s="121"/>
      <c r="G115" s="121"/>
      <c r="H115" s="121"/>
    </row>
    <row r="116" spans="1:8">
      <c r="A116" s="118"/>
      <c r="B116" s="120" t="s">
        <v>421</v>
      </c>
      <c r="C116" s="121"/>
      <c r="D116" s="121"/>
      <c r="E116" s="121"/>
      <c r="F116" s="121"/>
      <c r="G116" s="121"/>
      <c r="H116" s="121"/>
    </row>
    <row r="117" spans="1:8">
      <c r="A117" s="118"/>
      <c r="B117" s="120" t="s">
        <v>422</v>
      </c>
      <c r="C117" s="121"/>
      <c r="D117" s="121"/>
      <c r="E117" s="121"/>
      <c r="F117" s="121"/>
      <c r="G117" s="121"/>
      <c r="H117" s="121"/>
    </row>
    <row r="118" spans="1:8">
      <c r="A118" s="118" t="s">
        <v>423</v>
      </c>
      <c r="B118" s="120" t="s">
        <v>424</v>
      </c>
      <c r="C118" s="121"/>
      <c r="D118" s="121"/>
      <c r="E118" s="121"/>
      <c r="F118" s="121"/>
      <c r="G118" s="121"/>
      <c r="H118" s="121"/>
    </row>
    <row r="119" spans="1:8">
      <c r="A119" s="118"/>
      <c r="B119" s="120" t="s">
        <v>425</v>
      </c>
      <c r="C119" s="121"/>
      <c r="D119" s="121"/>
      <c r="E119" s="121"/>
      <c r="F119" s="121"/>
      <c r="G119" s="121"/>
      <c r="H119" s="121"/>
    </row>
    <row r="120" spans="1:8">
      <c r="A120" s="118"/>
      <c r="B120" s="120" t="s">
        <v>426</v>
      </c>
      <c r="C120" s="121"/>
      <c r="D120" s="121"/>
      <c r="E120" s="121"/>
      <c r="F120" s="121"/>
      <c r="G120" s="121"/>
      <c r="H120" s="121"/>
    </row>
  </sheetData>
  <mergeCells count="62">
    <mergeCell ref="A1:I1"/>
    <mergeCell ref="A2:I2"/>
    <mergeCell ref="B3:I3"/>
    <mergeCell ref="A101:I101"/>
    <mergeCell ref="B105:H105"/>
    <mergeCell ref="B106:H106"/>
    <mergeCell ref="B107:H107"/>
    <mergeCell ref="B108:H108"/>
    <mergeCell ref="B109:H109"/>
    <mergeCell ref="B110:H110"/>
    <mergeCell ref="B111:H111"/>
    <mergeCell ref="B112:H112"/>
    <mergeCell ref="B113:H113"/>
    <mergeCell ref="B114:H114"/>
    <mergeCell ref="B115:H115"/>
    <mergeCell ref="B116:H116"/>
    <mergeCell ref="B117:H117"/>
    <mergeCell ref="B118:H118"/>
    <mergeCell ref="B119:H119"/>
    <mergeCell ref="B120:H120"/>
    <mergeCell ref="A5:A33"/>
    <mergeCell ref="A34:A78"/>
    <mergeCell ref="A79:A86"/>
    <mergeCell ref="A87:A88"/>
    <mergeCell ref="A89:A93"/>
    <mergeCell ref="A106:A108"/>
    <mergeCell ref="A109:A111"/>
    <mergeCell ref="A112:A114"/>
    <mergeCell ref="A115:A117"/>
    <mergeCell ref="A118:A120"/>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9:B100"/>
    <mergeCell ref="A103:B104"/>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2022-06-20T07:36:37Z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67D07F51594A4A35B2D91B56E9E9CF3F</vt:lpwstr>
  </property>
</Properties>
</file>