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<sst xmlns="http://schemas.openxmlformats.org/spreadsheetml/2006/main" count="439" uniqueCount="418">
  <si>
    <t>服务认证审查检查表（CTS ISC-JSGF-05《商品售后绿色服务认证技术规范》）</t>
  </si>
  <si>
    <t>Service Certification Checklist （简称“SCC”)</t>
  </si>
  <si>
    <t>组织名称</t>
  </si>
  <si>
    <t>西安茂盛家具有限公司</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</si>
  <si>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</si>
  <si>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</si>
  <si>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</si>
  <si>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</si>
  <si>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</si>
  <si>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</si>
  <si>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</si>
  <si>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</si>
  <si>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</si>
  <si>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</si>
  <si>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</si>
  <si>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</si>
  <si>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</si>
  <si>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</si>
  <si>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</si>
  <si>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办公、酒店、教学、医疗家具（人造板类家具、实木类家具、钢木家具、软体家具、金属家具）的生产、销售及办公用品的销售所涉及的商品售后绿色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</si>
  <si>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</si>
  <si>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</si>
  <si>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</si>
  <si>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企业主要客户为政府、大中小学校。目前售后服务管理由组织的供销部牵头，组织全国内售后服务网点，形成了完善的售后服务网络。全国售后服务网点包括：西安市长安区大兆街道干寨村、江苏省苏州市、甘肃省兰州市。生产技术部和供销部进行生产和售后维修，办公室对服务管理过程进行监督等，该服务保障有能力提供服务：如技术人员数量、派工量、对及时率的管控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</si>
  <si>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</si>
  <si>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</si>
  <si>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</si>
  <si>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经询问企业设立了绿色服务部门，负责监管包装材料的使用率，环保设备的保养、运行，废气、废水、噪声的检测，环境预警，危废储存转移等工作。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</si>
  <si>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</si>
  <si>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</si>
  <si>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</si>
  <si>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</si>
  <si>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</si>
  <si>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3次培训，培训记录完整，做出了培训有效性的评价。各类人员具备能力，查看售后服务人员绩效考核表，售后人员具备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</si>
  <si>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</si>
  <si>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</si>
  <si>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</si>
  <si>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经过人数核查企业覆盖的员工总数为25人,企业已申请10位商品售后绿色服务管理师：         皋明: 320925197512135439;                        朱红云:320923197504144869;                 朱俊宇:320923199111164833;                    申小龙:610527198202022337;                 师小健:612732198902184613;                    王会明:620525197906233815;                      余加海:612525197705182994;                   闫壮卫:610121196109107636;                     唐于伟:32092519700917545X;                     张王俊:12130197405025638负责对售后绿色服务工作的管理和对售后绿色服务活动的指导，有培训记录，满足售后服务管理需要。</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</si>
  <si>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</si>
  <si>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</si>
  <si>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</si>
  <si>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企业绿色服务相关岗位人员经过专业知识培训，培训合格后上岗，出示了员工2022培训记录，包含绿色环保知识培训相关记录，内容包括：GB/T27922-2011基础知识、商品售后绿色服务（CTS ISC-JSGF-05《商品售后绿色服务认证技术规范》标准相关知识、产品环保要求、生活环保常识、环保设备保养、使用，环境应急预案相关内容。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</si>
  <si>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</si>
  <si>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</si>
  <si>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</si>
  <si>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</si>
  <si>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</si>
  <si>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经费分类预算，能够保障各类售后服务活动的经费使用；出示了售后服务经费清单，售后服务包括包装运输费、产品维修、巡检、保养、服务人员工资、顾客培训中产生的费用、应急处理费、环保安全经费；内部保障和培训等产生的费用；应对商品可能出现的投诉、赔付等的准备金；产品生产过程中环保安全经费等几方面，支持资金金额为54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</si>
  <si>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</si>
  <si>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</si>
  <si>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</si>
  <si>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企业能够定期开展售后服务专业技术和服务文化培训，制定2022年年度培训计划，有相应的培训记录；制定了售后服务人员从业规范，对售后服务人员规定了业务技能和素质能力，查看了培训课件；奖惩措施得到实施，有评优、奖励、晋升和员工关怀机制。经询问有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</si>
  <si>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</si>
  <si>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</si>
  <si>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</si>
  <si>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3000平米，售后服务设施齐全，包括：售后服务车辆2台，手电钻、老虎钳、皮锤、扳手、螺丝刀、钳子等，售后服务设施、所用工具保持良好，有设备检修保养记录，备件有门铰、拉手、脚垫、滑轨、三合一、椅子前围、气压杆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</si>
  <si>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</si>
  <si>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</si>
  <si>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</si>
  <si>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企业在2022年售后服务预算中有环保安全专项经费，预算费用为10万元，应对环保（废气的年度检测、污染源现状监测、环境监测服务、危险废物委托处置）、安全生产等各项费用支出。</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</si>
  <si>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</si>
  <si>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</si>
  <si>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</si>
  <si>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企业出示了2022年培训计划及关键岗位人员定期进行的绿色环保的培训记录。提供了2022年员工培训计划表。查2022员工培训计划，培训内容包含：GB/T27922-2011基础知识、商品售后绿色服务（CTS ISC-JSGF-05《商品售后绿色服务认证技术规范》标准相关知识、产品环保要求、生活环保常识、环保设备保养、使用，环境应急预案相关内容。                 培训记录一：编号：XAMS-02 培训时间：2022年1月11日 地点：会议室 培训教师：颉老师 培训方式：讲授 培训题目：GB/T27922-2011基础知识、商品售后绿色服务（CTS ISC-JSGF-05《商品售后绿色服务认证技术规范》标准相关知识。培训人员名单：申小龙、余加海、闫壮卫、王会明、朱俊宇、师小健、唐于伟。 培训内容摘要：GB/T27922-2011基础知识、商品售后绿色服务（CTS ISC-JSGF-05《商品售后绿色服务认证技术规范》标准相关知识。                  考核方法及成绩：现场询问 成绩合格 考核合格率：100% 有效性评价：有效性评价：
经过培训，参加培训的人员掌握了GB/T27922-2011基础知识、商品售后绿色服务（CTS ISC-JSGF-05《商品售后绿色服务认证技术规范》标准相关知识，培训有效。   编制：朱俊宇 审批：朱红云             日期：2022年1月11日</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</si>
  <si>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</si>
  <si>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</si>
  <si>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</si>
  <si>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企业的精密裁板锯、高速电脑裁板锯等设备会产生粉尘，企业在各产生尘土工位上方安装集气罩（或引风管），生产过程产生的粉尘经集气罩（或引风风管）收集，通过集气罩+袋式除尘器，通过15米高排筒排放，企业喷涂工序会产生VOCs，喷涂工序设置集气罩收集，收集后的废气经“二级活性炭吸附装置”处理后，最终经15米排气筒排放，查喷涂有机废气治理设施运行记录1-5月。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</si>
  <si>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</si>
  <si>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</si>
  <si>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</si>
  <si>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</si>
  <si>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</si>
  <si>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商品售后绿色服务手册。针对办公、酒店、教学、医疗家具（人造板类家具、实木类家具、钢木家具、软体家具、金属家具）的生产、销售及办公用品的销售所涉及的商品售后绿色服务（销售的技术支持、配送安装、维修服务、退换货、投诉处理）。 明确了职能划分和岗位设置；规定售后服务流程和工作要求等。售后绿色服务手册满足售后服务管理文件的需要。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</si>
  <si>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</si>
  <si>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</si>
  <si>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</si>
  <si>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</si>
  <si>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</si>
  <si>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</si>
  <si>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</si>
  <si>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</si>
  <si>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</si>
  <si>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</si>
  <si>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</si>
  <si>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</si>
  <si>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</si>
  <si>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朱俊宇负责日常售后服务工作的监督和评价,业务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</si>
  <si>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</si>
  <si>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</si>
  <si>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</si>
  <si>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4月的售后服务绩效考核表姓名：师小健 部门：安装部  职务：安装人员  考核月份：2022年4月  考核项目：职责履行情况、计划完成情况、工作能力（计划能力、执行力、应变能力、沟通能力、解决问题能力）、品质素养（服从度、责任感、工作勤勉度、配合度  合计评分：88分  自评签名：师小健  考核者签名：申小龙  复评人签名：朱红云 考核等级：A级</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</si>
  <si>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</si>
  <si>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</si>
  <si>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</si>
  <si>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公司的绿色服务方针为：
质量绿色、产品绿色、服务绿色                   企业的绿色服务目标是：                              1、为客户供应以零污染、符合国家标准的基材等生产的产品；
2、使用低消耗、低污染、操作强度低、对操作人员无健康损坏的设备；
3、对既定产生的垃圾进行安全科学处理，拒绝生产对环境污染、人体污染等不达标的产品。           查2022年1月至2022年5月绿色服务目标完成情况统计：                                  1、办公室：培训计划按时实施率100%                   统计结果：100%  全部按计划实施。按培训计划3次。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统计人：朱俊宇 2022.06.03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</si>
  <si>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</si>
  <si>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</si>
  <si>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</si>
  <si>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</si>
  <si>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</si>
  <si>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绿色服务等部门之间继续保持良好的市场反馈机制，提供了客户反馈信息图；内部有《售后来电登记表》、《售后服务单》、《客户投诉记录表》等，通过服务部做好信息传递，发生、发现市场重大信息，如客户退货、投诉、抱怨等，办公室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</si>
  <si>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</si>
  <si>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</si>
  <si>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</si>
  <si>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</si>
  <si>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</si>
  <si>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</si>
  <si>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</si>
  <si>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质量管理体系认证、环境管理体系认证、职业健康安全管理体系认证、中国环境标志产品认证证书；在有效期内使用，在质量管理体系认证：有效期至2025年02月21日；环境管理体系认证：有效期至2025年02月21日；职业健康安全管理体系认证：有效期至2025年02月21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</si>
  <si>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</si>
  <si>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</si>
  <si>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</si>
  <si>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有服务标准和规范，导入《商品售后绿色服务评价体系》，未参与国家、地方标准制定工作，制定了企业标准。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</si>
  <si>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</si>
  <si>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</si>
  <si>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</si>
  <si>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企业现在的绿色服务管理机制跟行业倡导的绿色环保相吻合，提供了为实现绿色服务所采取的一系列改进措施及相关记录，包括：查喷涂有机废气治理设施运行记录1-5月等内容，以提升绿色服务的绩效。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</si>
  <si>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</si>
  <si>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</si>
  <si>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</si>
  <si>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</si>
  <si>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</si>
  <si>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</si>
  <si>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</si>
  <si>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</si>
  <si>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</si>
  <si>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查合同：西安新飞档案设备厂。向顾客传递售后服务承诺的信息；售后服务承诺产品质保期为十年；经查，合同、投标书等售后承诺准确一致。投标书显示：质保期和故障响应时间及排除故障时间：1. 货物到达现场后，免费负责安装调试，达到用户满意为止。2.十年内免费365天*24小时服务，在接到用户通知后立即做出响应，在收到客户有关售后服务的要求、电话或传真后，在4小时时内作出回应,在12个小时内到达现场，并争取在最短时间内解决问题。若主要设备的故障在24小时内仍未处理完毕，我方免费提供相同档次的设备予采购人临时使用或采取应急措施解决，不影响采购人的正常工作业务。售后服务收费标准：            一、在十年保修期内对产品自身质量问题的产品或零配件进行免费维修、更换。
二、在十年保质期内，每年进行一次质量检查和全面保养。
三、对因外来意外因素或客户使用不当而造成的产品或零配件损坏，本公司提供维修服务，酌情收取维修或更换的成本费用。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</si>
  <si>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</si>
  <si>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</si>
  <si>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</si>
  <si>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</si>
  <si>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</si>
  <si>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charset val="134"/>
      </rPr>
      <t>1.7</t>
    </r>
    <r>
      <rPr>
        <b/>
        <sz val="9"/>
        <color rgb="FFFF0000"/>
        <rFont val="宋体"/>
        <charset val="134"/>
      </rPr>
      <t>.4最高管理者应制定、实施和保持绿色方针；</t>
    </r>
  </si>
  <si>
    <t>A27</t>
  </si>
  <si>
    <t>企业制定了绿色服务方针、目标，本公司的绿色服务方针为：
质量绿色、产品绿色、服务绿色。                                            绿色服务目标：                                 1、为客户供应以零污染、符合国家标准的基材等生产的产品；
2、使用低消耗、低污染、操作强度低、对操作人员无健康损坏的设备；
3、对既定产生的垃圾进行安全科学处理，拒绝生产对环境污染、人体污染等不达标的产品。</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</si>
  <si>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</si>
  <si>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</si>
  <si>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</si>
  <si>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统计结果：100%  全部按计划实施。按培训计划3次。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t>
  </si>
  <si>
    <t>查看绿色服务目标和各部门/层次的分解绿色服务目标设定</t>
  </si>
  <si>
    <t>5.1.7.6 组织定期对绿色服务管理目标的完成情况进行统计和分析</t>
  </si>
  <si>
    <t>A29</t>
  </si>
  <si>
    <t>查企业2022年1月至2022年5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企业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</si>
  <si>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</si>
  <si>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</si>
  <si>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</si>
  <si>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</si>
  <si>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</si>
  <si>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</si>
  <si>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绿色服务部经理介绍和现场观察,各包装上，有合格证：公司标志、生产厂家、检验日期、检验人员、售后电话等内容，该产品采用纸箱包装，由专用车辆安全运输。铭牌信息完整、准确便于顾客识别和了解。详见现场照片。</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</si>
  <si>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</si>
  <si>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</si>
  <si>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</si>
  <si>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附属文档主要为合格证、产品使用说明书，使用说明书上面有使用、保养、搬运与贮存 、合理摆放、防止暴晒、及时清洁、避免潮湿、远离热源家具、使用注意事项、家具保养事宜、企业名称及通讯地址等内容。产品使用手册内容完整，便于顾客理解，符合国家规定。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</si>
  <si>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</si>
  <si>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</si>
  <si>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</si>
  <si>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1、包修：从交货之日起十年内出现产品自身质量问题，本公司负责免费维修。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十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</si>
  <si>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</si>
  <si>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</si>
  <si>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</si>
  <si>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企业的产品主要由三聚氰胺颗粒板、实木板、多层板板材等，定期进行维修，没有安全使用年限。在桌椅产品包装上均有安全提示：防潮、小心划伤、防腐蚀性液体（安全图标标识）等。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</si>
  <si>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</si>
  <si>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</si>
  <si>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</si>
  <si>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因企业大多数是定制产品，合同签订后前期出图纸经顾客确认，客户签字下单生产。近几年来未发生过商品缺陷问题，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</si>
  <si>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</si>
  <si>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</si>
  <si>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</si>
  <si>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企业有微信公众号、电子图册；网上可以搜索到企业基本内容信息内容包含：公司简介、地址、联系方式等内容板块，信息相对完整，可以完整的传达给消费者信息，同时减少了纸质宣传品的使用。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</si>
  <si>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</si>
  <si>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</si>
  <si>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</si>
  <si>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</si>
  <si>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</si>
  <si>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</si>
  <si>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</si>
  <si>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</si>
  <si>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</si>
  <si>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维修队伍11名，售后服务车辆2台（大型货车随时外请），将为用户提供终身免费技术支持、技术咨询。而每月电话回访客户，每三个月拜访客户是一种有效的渠道，让客户表达意见，反映需要，好让我们能即时回应，令产品及服务的设计更符合客户的要求。。</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</si>
  <si>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</si>
  <si>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</si>
  <si>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</si>
  <si>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客户的办公室需要扩张或更新，或因客户的其它原因和需要，而需订购配件或散件货品，我司可有偿替客户安排订购，并免费替客户安装。此项服务可免去订购整件货品的费用，想客户之所想，降低成本，节省费用。
我司为客户备有齐全的配件库，即使是进口产品，我司也会替客户安排从原厂订购，从一块桌板到一颗小螺丝，只要客户需要，我司客户服务人员均会悉心安排。</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</si>
  <si>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</si>
  <si>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</si>
  <si>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</si>
  <si>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在投标书中明确规定：自工程验收之日起，为客户保证随时随地为客户提供高效率十年三包（包修、包换、包退）十年保用、终身维护的售后服务。                             一、在十年保修期内对产品自身质量问题的产品或零配件进行免费维修、更换。
二、在十年保质期内，每年进行一次质量检查和全面保养。
三、对因外来意外因素或客户使用不当而造成的产品或零配件损坏，本公司提供维修服务，酌情收取维修或更换的成本费用。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</si>
  <si>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</si>
  <si>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</si>
  <si>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</si>
  <si>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安装期间要求员工注意噪声不要影响其他人员，尽可能将噪声降到最低，公司规定安装人员不允许在安装场所抽烟喝酒，时刻注意火灾安全，安装调试完成后，清理包装纸箱，打扫卫生，包装垃圾随人员一起撤离。有家具配送安装服务的流程及服务规范。</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</si>
  <si>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</si>
  <si>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</si>
  <si>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</si>
  <si>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企业人员在安装调试服务流程中严格遵守《家具安装管理制度》，办公室是本程序的主管部门，负责制定《家具安装管理制度》、组织对售后绿色服务员工能力评价与培训，并做好培训的监督、检查及考核。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</si>
  <si>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</si>
  <si>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</si>
  <si>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</si>
  <si>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在提供保养服务时工厂做到：环保设施保养记录。废气在流通中，严格按绿色环保实施。在家具保养服务时相对较简单：日常保养时，应使用干净的软布揩净表面尘迹。切忌使用硬物抹擦表面； 切忌使用酸、碱性的化学物品接触表面，以免表面涂层损伤。定期保养：一般每季保养一次，使用干净软布揩净家具表面尘迹后，金属家 具使用中性清洁剂擦拭，人造板件使用专用上光蜡均匀涂擦表面，使家具表面 持续光亮。 五金配件应定期加些缝纫机油。</t>
  </si>
  <si>
    <t>现场查看在“保养服务流程”中是否实施了相关的绿色环保策划的规定。</t>
  </si>
  <si>
    <t>5.2.2.8 在提供商品使用所必需的使用指导或顾客培训时包括了绿色环保的内容</t>
  </si>
  <si>
    <t>B14</t>
  </si>
  <si>
    <t>企业提供了2022年对客户的培训记录内容包括：产品环保要求、生活环保常识、环保设备保养、使用，环境应急预案等内容。</t>
  </si>
  <si>
    <t>查看在“培训或技术指导”的课件中是否包含了相关的绿色环保的规定。</t>
  </si>
  <si>
    <t>5.2.2.9为顾客提供商品相关的紧急情况的应急措施的培训</t>
  </si>
  <si>
    <t>B15</t>
  </si>
  <si>
    <t>企业提供了2022年对客户的培训记录内容包括：环境应急预案等内容。</t>
  </si>
  <si>
    <t>查看在“培训或技术指导”的课件中是否包含了商品使用过程中应急准备和响应的内容。</t>
  </si>
  <si>
    <t>5.2.3　</t>
  </si>
  <si>
    <t>配送（8分）</t>
  </si>
  <si>
    <t>5.2.3.1　所售商品的包装应完整、安全，便于运输或携带</t>
  </si>
  <si>
    <t>B16</t>
  </si>
  <si>
    <t>公司部分产品采用纸箱包装和运输，在包装箱内加装护角、珍珠棉、防震、防压填充物，防止产品刮伤、磕角。在包装箱外设置防雨设施。有些产品应客户要求采用木质框架、气泡包装，降低纸箱成本运输。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</si>
  <si>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</si>
  <si>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</si>
  <si>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</si>
  <si>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</si>
  <si>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</si>
  <si>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</si>
  <si>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</si>
  <si>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现场无过度包装，保证在不损坏的情况下尽可能的节省纸箱，纸箱是属于可回收的纸质的环保产品。</t>
  </si>
  <si>
    <t>现场查看无过度包装、使用可回收的包装材料</t>
  </si>
  <si>
    <t>5.2.3.4 配送过程不应对周围环境和人员造成不利影响</t>
  </si>
  <si>
    <t>B19</t>
  </si>
  <si>
    <t>现场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</si>
  <si>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</si>
  <si>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</si>
  <si>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</si>
  <si>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</si>
  <si>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</si>
  <si>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据了解，企业的售后服务网点均归企业总部管理，以满足售后需求。服务部门有专人维修接待，配有维修专业队伍11人。安排专人负责报修登记和接待服务。                            查售后服务电话登记表：日期：2022年4月19日  产品：椅子 客户名称:陕西宏士达家具有限公司 客诉类型：上门维修 故障现象描述：班椅脚钉损坏（开裂、磨损严重）。故障处理：上门更换损坏配件。</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</si>
  <si>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</si>
  <si>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</si>
  <si>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</si>
  <si>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从交货之日起，因同一质量问题经调换后仍不能满足合同约定的质量要求或在约定期限内非因消费者原因不能调换的，无条件退换。十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</si>
  <si>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</si>
  <si>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</si>
  <si>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</si>
  <si>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查安装管理制度：安装人员外出形象要求严格按照规范要求统一着工作服。维修完成后与客户核实确认无问题即离开，填写售后服务单。提供了：售后服务单。查验投标文件：在收到客户有关售后服务的要求、电话或传真后，在4小时时内作出回应,在12个小时内到达现场，并争取在最短时间内解决问题。若主要设备的故障在24小时内仍未处理完毕，我方免费提供相同档次的设备予采购人临时使用或采取应急措施解决，不影响采购人的正常工作业务。   查西安茂盛家具有限公司售后服务单             项目名称：陕西宏士达家具有限公司            售后人员：师小健 时间：2022年4月21日  地点：武功县     服务类型：售后服务            存在故障及问题：脚垫损坏 解决办法：更换脚垫 损坏及出现故障的产品：班椅 须更换配件清单：脚垫34套   满意度调查：非常满意 技术人员师小健   甲方签字盖章：方伟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</si>
  <si>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</si>
  <si>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</si>
  <si>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</si>
  <si>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提供了叉车特种设备使用标志及叉车检测报告。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</si>
  <si>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</si>
  <si>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</si>
  <si>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</si>
  <si>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门铰、拉手、脚垫、滑轨、三合一、椅子前围、气压杆等。企业有五金库房进出库单。</t>
  </si>
  <si>
    <t>本条款对维修配件和材料的及时性提出了要求。</t>
  </si>
  <si>
    <t>5.2.4.6　对于维修期限较长，或因维修方原因延误维修时间的，可为顾客提供相应的代用品</t>
  </si>
  <si>
    <t>B25</t>
  </si>
  <si>
    <t>投标书中规定，在收到客户有关售后服务的要求、电话或传真后，在4小时时内作出回应,在12个小时内到达现场，并争取在最短时间内解决问题。若主要设备的故障在24小时内仍未处理完毕，我方免费提供相同档次的设备予采购人临时使用或采取应急措施解决，不影响采购人的正常工作业务。</t>
  </si>
  <si>
    <t>当维修影响顾客正常工作或生活时，组织除可提供代用品外，也可提供其他的服务补偿方式。</t>
  </si>
  <si>
    <t>5.2.4.7在制订包修和保修服务要求时，考虑了绿色环保的内容</t>
  </si>
  <si>
    <t>B26</t>
  </si>
  <si>
    <t>企业提供了西安茂盛家具有限公司安装管理制度。内容包含：拆装时保护好产品及现场的环境卫生，上门垃圾带走，不污染环境、噪声降到最低等的内容。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</si>
  <si>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</si>
  <si>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</si>
  <si>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</si>
  <si>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企业在维修时主要使用的维修工具包括：充电式电钻，螺丝刀及手动式螺母，属于可多次重复使用的环保设施设备。</t>
  </si>
  <si>
    <t>现场查看，是否只用节能和环保的设备、工具，尽量少用一次性工具；</t>
  </si>
  <si>
    <t>5.2.4.9对维修时，所必需的材料和配件应选用绿色环保的产品</t>
  </si>
  <si>
    <t>B28</t>
  </si>
  <si>
    <t>企业所购买的原材料全部是经过质量管理体系、环境管理体系、职业健康安全管理体系认证的企业产品：五金配件、海绵、油漆均符合绿色环保产品的要求。</t>
  </si>
  <si>
    <t>在采购清单中尽量国家或行业推荐的环保材料和配件；                           现场查看，是否使用了不符合要求放入材料和配件。</t>
  </si>
  <si>
    <t>5.2.4.10在维修过程中，尽可能消除或减少对环境的不利影响</t>
  </si>
  <si>
    <t>B29</t>
  </si>
  <si>
    <t>企业在培训员工安装管理制度中要求做到：在维修过程中，会提前跟客户预约，现场维修时首先要作好周围环境的保护、用拆包后的包装纸皮和保护膜铺盖在地板上，防止在组装柜体时将业主的地板刮花、维修结束后认真最好现场的清洁卫生等内容。</t>
  </si>
  <si>
    <t>现场查看无废气（如粉尘）、废水（清洁用水）、噪声（在合理的时间段作业）、</t>
  </si>
  <si>
    <t>5.2.4.11维修结束后，应清洁作业环境妥善处理废弃物</t>
  </si>
  <si>
    <t>B30</t>
  </si>
  <si>
    <t>安装及维修结束后及时清理现场卫生、妥善处理废弃物，在安装管理制度中有体现。</t>
  </si>
  <si>
    <t>现场查看在维修结束后是否清洁现场；危险废弃物（如拆下的包装物）的随意排放；</t>
  </si>
  <si>
    <t>5.2.4.12应制定在维修过程中出现紧急情况的应急响应措施，并传达给员工</t>
  </si>
  <si>
    <t>B31</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</si>
  <si>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</si>
  <si>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查看维修过程中的应急预案，维修人员是否知晓</t>
  </si>
  <si>
    <t>5.2.4.13定期对应急响应措施进行评审，可行时进行演练</t>
  </si>
  <si>
    <t>B32</t>
  </si>
  <si>
    <t>企业不定期对员工进行安装管理制度培训，每个月对安装人员产品安装及服务质量进行考核，充分体现公司“按劳分配、奖优罚劣”的考核原则。</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</si>
  <si>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</si>
  <si>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</si>
  <si>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</si>
  <si>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</si>
  <si>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</si>
  <si>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办公椅、办公桌、儿童课桌、钢架工位、钢制资料柜、国学桌、会议桌、屏风工作位、沙发、学生公寓多功能家具等的检测报告，检验单位：陕西省产品质量监督检验研究院。办公椅报告编号：NO：JZ202101366W</t>
  </si>
  <si>
    <t>5.2.5.2　对顾客明示的质保期和保修期应符合国家相关规定的要求</t>
  </si>
  <si>
    <t>B34</t>
  </si>
  <si>
    <t xml:space="preserve">产品十年保质期，在合同中规定十年质保期、终身保修.公司商品质保期、保修期国家没有相关规定的，公司自行制定了相关期限。投标书显示:自工程验收之日起，为客户保证随时随地为客户提供高效率十年三包（包修、包换、包退）十年保用、终身维护的售后服务。                             </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</si>
  <si>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</si>
  <si>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</si>
  <si>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</si>
  <si>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同一产品经两次修理未能达到质量标准的包换，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</si>
  <si>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</si>
  <si>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</si>
  <si>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</si>
  <si>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</si>
  <si>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</si>
  <si>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</si>
  <si>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</si>
  <si>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</si>
  <si>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</si>
  <si>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</si>
  <si>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新版的产品检测报告，查验了：办公椅、办公桌、儿童课桌、钢架工位、钢制资料柜、国学桌、会议桌、屏风工作位、沙发、学生公寓多功能家具等的检测报告，检验单位：陕西省产品质量监督检验研究院。办公椅报告编号：NO：JZ202101366W。得出结论：合格。</t>
  </si>
  <si>
    <t>查看产品说明书和检测报告是否符合绿色环保的要求</t>
  </si>
  <si>
    <t>5. 2. 5. 7对于有绿色环保性能方面问题的商品，应按国家有关规定办理退换</t>
  </si>
  <si>
    <t>B39</t>
  </si>
  <si>
    <t>企业在绿色环保性能方面，严格按照国家标准执行，查产品检验报告显示甲醛释放量合格，暂未收到顾客投诉。</t>
  </si>
  <si>
    <t>查看顾客投诉台账，因绿色环保性能方面问题的商品是否及退换，</t>
  </si>
  <si>
    <t>5. 2. 5. 8在产品召回或其他补救措施时，尽可能消除或减少对环保造成的不利影响</t>
  </si>
  <si>
    <t>B40</t>
  </si>
  <si>
    <t>如果发生产品召回或退货过程，一切由公司安排车辆及人员，人员都是经过相关培训的，在执行过程中尽可能减少对环保造成的不利影响。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</si>
  <si>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</si>
  <si>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</si>
  <si>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</si>
  <si>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</si>
  <si>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</si>
  <si>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</si>
  <si>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</si>
  <si>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</si>
  <si>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</si>
  <si>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</si>
  <si>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</si>
  <si>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</si>
  <si>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</si>
  <si>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</si>
  <si>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</si>
  <si>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</si>
  <si>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</si>
  <si>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</si>
  <si>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</si>
  <si>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</si>
  <si>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</si>
  <si>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</si>
  <si>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</si>
  <si>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在销售合同、公司宣传手册、投标文件和公司网站上、明确有售后服务热线：029-89692573/ 13809194788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</si>
  <si>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</si>
  <si>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</si>
  <si>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</si>
  <si>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公司官方网站正在设计中，但是黄页名录能查到公司名称联系方式、企业简介、工商信息，页面上展示有售后服务的地址和电话等内容。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</si>
  <si>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</si>
  <si>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</si>
  <si>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</si>
  <si>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出货单；业务部发货后，安装完毕，每月电话回访客户，每三个月拜访客户是一种有效的渠道，让客户表达意见，反映需要，好让我们能即时回应，令产品及服务的设计更符合客户的要求。 2、我司客户服务人员会定期到贵单位进行亲善拜访，填写问卷调查，聆听客户的意见，并提供主动的售后检修服务，力求产品及服务素质精益求精，不论客户提出任何要求，我们都将尽我们所能，全方位地满足客户所需。查西安茂盛家具有限公司免费巡检记录单  项目名称：西安理工大学  售后人员：师小健  时间：2022年4月25日 地点：西安 服务类型：巡检记录 巡检内容：课桌椅、柜子、组合柜。巡检记录：各项保持基本完好，无损坏现象，只有组合柜五金配件有损坏。 出现问题：螺丝松动 如何解决：当场解决拧紧  出现问题的原因：未安装到位及使用不当 需要更换产品清单：8*50螺杆4个。巡检人员：师小健 甲方签字盖章：金老师</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</si>
  <si>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</si>
  <si>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</si>
  <si>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</si>
  <si>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我司客户服务人员会定期到贵单位进行亲善拜访，填写问卷调查，聆听客户的意见，并提供主动的售后检修服务，力求产品及服务素质精益求精，不论客户提出任何要求，我们都将尽我们所能，全方位地满足客户所需。            查顾客满意度调查表：客户名称：陕西宏士达家具有限公司  电话：18710739057             调查内容：1、对本公司产品的满意程度            2、对本公司服务的满意程度（售后维修、保养服务、咨询及对顾客使用、维护培训、备品、备件供应、工作人员的服务态度、人员素质、工作服、文明用语、卫生清理              3、请您对我公司服务方面突出评价：满意（100）       客户签名：方伟                    日期：2022年4月20日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</si>
  <si>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</si>
  <si>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</si>
  <si>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</si>
  <si>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</si>
  <si>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</si>
  <si>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</si>
  <si>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</si>
  <si>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</si>
  <si>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</si>
  <si>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</si>
  <si>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</si>
  <si>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</si>
  <si>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</si>
  <si>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发生突发事件；各责任部门应在事件（事故）发生后，最迟不超过1小时要向主管部门和相关应急中心报告。产品使用初期，我方派人进行服务指导，解释产品的使用功能及保养细则，在使用过程中保证定期对客户进行回访，在收到客户有关售后服务的要求、电话或传真后，在4小时时内作出回应,在12个小时内到达现场，并争取在最短时间内解决问题。若主要设备的故障在24小时内仍未处理完毕，我方免费提供相同档次的设备予采购人临时使用或采取应急措施解决，不影响采购人的正常工作业务。。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</si>
  <si>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</si>
  <si>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</si>
  <si>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</si>
  <si>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</si>
  <si>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</si>
  <si>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</si>
  <si>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</si>
  <si>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</si>
  <si>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</si>
  <si>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</si>
  <si>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</si>
  <si>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</si>
  <si>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</si>
  <si>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</si>
  <si>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</si>
  <si>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</si>
  <si>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</si>
  <si>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</si>
  <si>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</si>
  <si>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</si>
  <si>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</si>
  <si>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</si>
  <si>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</si>
  <si>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</si>
  <si>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</si>
  <si>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</si>
  <si>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</si>
  <si>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</si>
  <si>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现场审查采取口头提问、查看相关纸质、电子记录形式进行。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</si>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</sst>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0">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sz val="11"/>
      <name val="宋体"/>
      <charset val="134"/>
      <scheme val="minor"/>
    </font>
    <font>
      <sz val="12"/>
      <color theme="1"/>
      <name val="楷体_GB2312"/>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
      <b/>
      <sz val="9"/>
      <color rgb="FFFF0000"/>
      <name val="宋体"/>
      <charset val="134"/>
    </font>
    <font>
      <b/>
      <sz val="9"/>
      <color rgb="FFFF0000"/>
      <name val="Times New Roman"/>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4"/>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6" borderId="0" applyNumberFormat="0" applyBorder="0" applyAlignment="0" applyProtection="0">
      <alignment vertical="center"/>
    </xf>
    <xf numFmtId="0" fontId="21" fillId="1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6" fillId="22"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9" borderId="17" applyNumberFormat="0" applyFont="0" applyAlignment="0" applyProtection="0">
      <alignment vertical="center"/>
    </xf>
    <xf numFmtId="0" fontId="19" fillId="32"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5" applyNumberFormat="0" applyFill="0" applyAlignment="0" applyProtection="0">
      <alignment vertical="center"/>
    </xf>
    <xf numFmtId="0" fontId="25" fillId="0" borderId="15" applyNumberFormat="0" applyFill="0" applyAlignment="0" applyProtection="0">
      <alignment vertical="center"/>
    </xf>
    <xf numFmtId="0" fontId="19" fillId="31" borderId="0" applyNumberFormat="0" applyBorder="0" applyAlignment="0" applyProtection="0">
      <alignment vertical="center"/>
    </xf>
    <xf numFmtId="0" fontId="24" fillId="0" borderId="14" applyNumberFormat="0" applyFill="0" applyAlignment="0" applyProtection="0">
      <alignment vertical="center"/>
    </xf>
    <xf numFmtId="0" fontId="19" fillId="35" borderId="0" applyNumberFormat="0" applyBorder="0" applyAlignment="0" applyProtection="0">
      <alignment vertical="center"/>
    </xf>
    <xf numFmtId="0" fontId="32" fillId="21" borderId="18" applyNumberFormat="0" applyAlignment="0" applyProtection="0">
      <alignment vertical="center"/>
    </xf>
    <xf numFmtId="0" fontId="22" fillId="21" borderId="13" applyNumberFormat="0" applyAlignment="0" applyProtection="0">
      <alignment vertical="center"/>
    </xf>
    <xf numFmtId="0" fontId="28" fillId="25" borderId="16" applyNumberFormat="0" applyAlignment="0" applyProtection="0">
      <alignment vertical="center"/>
    </xf>
    <xf numFmtId="0" fontId="20" fillId="28" borderId="0" applyNumberFormat="0" applyBorder="0" applyAlignment="0" applyProtection="0">
      <alignment vertical="center"/>
    </xf>
    <xf numFmtId="0" fontId="19" fillId="18" borderId="0" applyNumberFormat="0" applyBorder="0" applyAlignment="0" applyProtection="0">
      <alignment vertical="center"/>
    </xf>
    <xf numFmtId="0" fontId="36" fillId="0" borderId="20" applyNumberFormat="0" applyFill="0" applyAlignment="0" applyProtection="0">
      <alignment vertical="center"/>
    </xf>
    <xf numFmtId="0" fontId="34" fillId="0" borderId="19" applyNumberFormat="0" applyFill="0" applyAlignment="0" applyProtection="0">
      <alignment vertical="center"/>
    </xf>
    <xf numFmtId="0" fontId="27" fillId="24" borderId="0" applyNumberFormat="0" applyBorder="0" applyAlignment="0" applyProtection="0">
      <alignment vertical="center"/>
    </xf>
    <xf numFmtId="0" fontId="37" fillId="39" borderId="0" applyNumberFormat="0" applyBorder="0" applyAlignment="0" applyProtection="0">
      <alignment vertical="center"/>
    </xf>
    <xf numFmtId="0" fontId="20" fillId="40" borderId="0" applyNumberFormat="0" applyBorder="0" applyAlignment="0" applyProtection="0">
      <alignment vertical="center"/>
    </xf>
    <xf numFmtId="0" fontId="19" fillId="30" borderId="0" applyNumberFormat="0" applyBorder="0" applyAlignment="0" applyProtection="0">
      <alignment vertical="center"/>
    </xf>
    <xf numFmtId="0" fontId="20" fillId="38"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17" borderId="0" applyNumberFormat="0" applyBorder="0" applyAlignment="0" applyProtection="0">
      <alignment vertical="center"/>
    </xf>
    <xf numFmtId="0" fontId="19" fillId="36" borderId="0" applyNumberFormat="0" applyBorder="0" applyAlignment="0" applyProtection="0">
      <alignment vertical="center"/>
    </xf>
    <xf numFmtId="0" fontId="19" fillId="1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19" fillId="43" borderId="0" applyNumberFormat="0" applyBorder="0" applyAlignment="0" applyProtection="0">
      <alignment vertical="center"/>
    </xf>
    <xf numFmtId="0" fontId="20" fillId="42" borderId="0" applyNumberFormat="0" applyBorder="0" applyAlignment="0" applyProtection="0">
      <alignment vertical="center"/>
    </xf>
    <xf numFmtId="0" fontId="19" fillId="37" borderId="0" applyNumberFormat="0" applyBorder="0" applyAlignment="0" applyProtection="0">
      <alignment vertical="center"/>
    </xf>
    <xf numFmtId="0" fontId="19" fillId="33" borderId="0" applyNumberFormat="0" applyBorder="0" applyAlignment="0" applyProtection="0">
      <alignment vertical="center"/>
    </xf>
    <xf numFmtId="0" fontId="20" fillId="7" borderId="0" applyNumberFormat="0" applyBorder="0" applyAlignment="0" applyProtection="0">
      <alignment vertical="center"/>
    </xf>
    <xf numFmtId="0" fontId="19" fillId="41" borderId="0" applyNumberFormat="0" applyBorder="0" applyAlignment="0" applyProtection="0">
      <alignment vertical="center"/>
    </xf>
    <xf numFmtId="0" fontId="0" fillId="0" borderId="0">
      <alignment vertical="center"/>
    </xf>
  </cellStyleXfs>
  <cellXfs count="110">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8" fillId="7" borderId="10" xfId="0" applyFont="1" applyFill="1" applyBorder="1" applyAlignment="1">
      <alignment horizontal="left" vertical="top"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8" fillId="8" borderId="10" xfId="0" applyFont="1" applyFill="1" applyBorder="1" applyAlignment="1">
      <alignment horizontal="left" vertical="top" wrapText="1"/>
    </xf>
    <xf numFmtId="0" fontId="11" fillId="8" borderId="10" xfId="0" applyFont="1" applyFill="1" applyBorder="1" applyAlignment="1">
      <alignment horizontal="left" vertical="top" wrapText="1"/>
    </xf>
    <xf numFmtId="0" fontId="9" fillId="6" borderId="5" xfId="0" applyFont="1" applyFill="1" applyBorder="1" applyAlignment="1">
      <alignment horizontal="left" vertical="center" wrapText="1"/>
    </xf>
    <xf numFmtId="0" fontId="12"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2" fillId="9" borderId="8" xfId="0" applyFont="1" applyFill="1" applyBorder="1" applyAlignment="1">
      <alignment horizontal="center" vertical="center"/>
    </xf>
    <xf numFmtId="0" fontId="7" fillId="8" borderId="10" xfId="0" applyFont="1" applyFill="1" applyBorder="1" applyAlignment="1">
      <alignment horizontal="left" vertical="top" wrapText="1"/>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3" fillId="8"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13" fillId="10" borderId="10" xfId="0" applyFont="1" applyFill="1" applyBorder="1" applyAlignment="1">
      <alignment horizontal="left" vertical="center" wrapText="1"/>
    </xf>
    <xf numFmtId="0" fontId="10" fillId="7" borderId="5" xfId="49" applyFont="1" applyFill="1" applyBorder="1" applyAlignment="1">
      <alignment horizontal="center" vertical="center"/>
    </xf>
    <xf numFmtId="0" fontId="15" fillId="11" borderId="10"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6"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6" fillId="13" borderId="5" xfId="49" applyFont="1" applyFill="1" applyBorder="1" applyAlignment="1">
      <alignment horizontal="center" vertical="center"/>
    </xf>
    <xf numFmtId="0" fontId="13" fillId="13" borderId="10"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3" fillId="13" borderId="5" xfId="0" applyFont="1" applyFill="1" applyBorder="1" applyAlignment="1">
      <alignment horizontal="left" vertical="center" wrapText="1"/>
    </xf>
    <xf numFmtId="0" fontId="9" fillId="13" borderId="5" xfId="0" applyFont="1" applyFill="1" applyBorder="1" applyAlignment="1">
      <alignment horizontal="left" vertical="center" wrapText="1"/>
    </xf>
    <xf numFmtId="0" fontId="9" fillId="13" borderId="5" xfId="0" applyFont="1" applyFill="1" applyBorder="1" applyAlignment="1">
      <alignment horizontal="center" vertical="center" wrapText="1"/>
    </xf>
    <xf numFmtId="0" fontId="10" fillId="13" borderId="5" xfId="49" applyFont="1" applyFill="1" applyBorder="1" applyAlignment="1">
      <alignment horizontal="center" vertical="center"/>
    </xf>
    <xf numFmtId="0" fontId="15" fillId="13" borderId="10" xfId="0" applyFont="1" applyFill="1" applyBorder="1" applyAlignment="1">
      <alignment horizontal="left" vertical="center" wrapText="1"/>
    </xf>
    <xf numFmtId="0" fontId="6" fillId="12" borderId="5" xfId="49" applyFont="1" applyFill="1" applyBorder="1" applyAlignment="1">
      <alignment horizontal="center" vertical="center"/>
    </xf>
    <xf numFmtId="0" fontId="9" fillId="12" borderId="5" xfId="0" applyFont="1" applyFill="1" applyBorder="1" applyAlignment="1">
      <alignment horizontal="left" vertical="center" wrapText="1"/>
    </xf>
    <xf numFmtId="0" fontId="9" fillId="12" borderId="5" xfId="0" applyFont="1" applyFill="1" applyBorder="1" applyAlignment="1">
      <alignment horizontal="center" vertical="center" wrapText="1"/>
    </xf>
    <xf numFmtId="0" fontId="10" fillId="12" borderId="5" xfId="49" applyFont="1" applyFill="1" applyBorder="1" applyAlignment="1">
      <alignment horizontal="center" vertical="center"/>
    </xf>
    <xf numFmtId="0" fontId="15" fillId="12" borderId="10" xfId="0" applyFont="1" applyFill="1" applyBorder="1" applyAlignment="1">
      <alignment horizontal="left" vertical="center" wrapText="1"/>
    </xf>
    <xf numFmtId="0" fontId="6" fillId="12" borderId="5" xfId="0" applyFont="1" applyFill="1" applyBorder="1" applyAlignment="1">
      <alignment horizontal="center" vertical="center"/>
    </xf>
    <xf numFmtId="0" fontId="9" fillId="12" borderId="9" xfId="0" applyFont="1" applyFill="1" applyBorder="1" applyAlignment="1">
      <alignment horizontal="left" vertical="center" wrapText="1"/>
    </xf>
    <xf numFmtId="0" fontId="9" fillId="12"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7" fillId="13" borderId="10" xfId="49"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12" borderId="9" xfId="0" applyFont="1" applyFill="1" applyBorder="1" applyAlignment="1">
      <alignment horizontal="center" vertical="center" wrapText="1"/>
    </xf>
    <xf numFmtId="0" fontId="9" fillId="6" borderId="9" xfId="0" applyFont="1" applyFill="1" applyBorder="1" applyAlignment="1">
      <alignment horizontal="left" vertical="center" wrapText="1"/>
    </xf>
    <xf numFmtId="0" fontId="9" fillId="6" borderId="9" xfId="0" applyFont="1" applyFill="1" applyBorder="1" applyAlignment="1">
      <alignment horizontal="center"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1" fillId="14" borderId="5" xfId="0" applyFont="1" applyFill="1" applyBorder="1" applyAlignment="1">
      <alignment vertical="center" wrapText="1"/>
    </xf>
    <xf numFmtId="0" fontId="7" fillId="14" borderId="5" xfId="0" applyFont="1" applyFill="1" applyBorder="1" applyAlignment="1">
      <alignment vertical="top" wrapText="1"/>
    </xf>
    <xf numFmtId="0" fontId="12" fillId="15" borderId="9" xfId="0" applyFont="1" applyFill="1" applyBorder="1" applyAlignment="1">
      <alignment horizontal="center" vertical="center"/>
    </xf>
    <xf numFmtId="0" fontId="5" fillId="15" borderId="9" xfId="0" applyFont="1" applyFill="1" applyBorder="1" applyAlignment="1">
      <alignment horizontal="center" vertical="center" wrapText="1"/>
    </xf>
    <xf numFmtId="0" fontId="16" fillId="13" borderId="5" xfId="49" applyFont="1" applyFill="1" applyBorder="1" applyAlignment="1">
      <alignment horizontal="center" vertical="center"/>
    </xf>
    <xf numFmtId="0" fontId="12" fillId="15" borderId="8" xfId="0" applyFont="1" applyFill="1" applyBorder="1" applyAlignment="1">
      <alignment horizontal="center" vertical="center"/>
    </xf>
    <xf numFmtId="0" fontId="5" fillId="15" borderId="8" xfId="0" applyFont="1" applyFill="1" applyBorder="1" applyAlignment="1">
      <alignment horizontal="center" vertical="center" wrapText="1"/>
    </xf>
    <xf numFmtId="0" fontId="5" fillId="15" borderId="5" xfId="0" applyFont="1" applyFill="1" applyBorder="1" applyAlignment="1">
      <alignment horizontal="left" vertical="center" wrapText="1"/>
    </xf>
    <xf numFmtId="0" fontId="5" fillId="15" borderId="5" xfId="0" applyFont="1" applyFill="1" applyBorder="1" applyAlignment="1">
      <alignment horizontal="center" vertical="center" wrapText="1"/>
    </xf>
    <xf numFmtId="0" fontId="16" fillId="7" borderId="5" xfId="49" applyFont="1" applyFill="1" applyBorder="1" applyAlignment="1">
      <alignment horizontal="center" vertical="center"/>
    </xf>
    <xf numFmtId="0" fontId="9" fillId="15" borderId="5" xfId="0" applyFont="1" applyFill="1" applyBorder="1" applyAlignment="1">
      <alignment horizontal="left" vertical="center" wrapText="1"/>
    </xf>
    <xf numFmtId="0" fontId="9" fillId="15"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17" fillId="0" borderId="8" xfId="0" applyFont="1" applyBorder="1" applyAlignment="1">
      <alignment horizontal="center" vertical="center"/>
    </xf>
    <xf numFmtId="0" fontId="0" fillId="0" borderId="8" xfId="0" applyBorder="1" applyAlignment="1">
      <alignment horizontal="center" vertical="center" wrapText="1"/>
    </xf>
    <xf numFmtId="0" fontId="17" fillId="0" borderId="7" xfId="0" applyFont="1" applyBorder="1" applyAlignment="1">
      <alignment horizontal="center" vertical="center"/>
    </xf>
    <xf numFmtId="0" fontId="0" fillId="0" borderId="7" xfId="0" applyBorder="1" applyAlignment="1">
      <alignment horizontal="center" vertical="center" wrapText="1"/>
    </xf>
    <xf numFmtId="0" fontId="7" fillId="12" borderId="10" xfId="0" applyFont="1" applyFill="1" applyBorder="1" applyAlignment="1">
      <alignment horizontal="left" vertical="top"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8" borderId="5" xfId="0" applyFont="1" applyFill="1" applyBorder="1" applyAlignment="1">
      <alignment horizontal="center" vertical="center"/>
    </xf>
    <xf numFmtId="0" fontId="7" fillId="8"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8698865" y="379507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abSelected="1" zoomScale="130" zoomScaleNormal="130" topLeftCell="B1" workbookViewId="0">
      <selection activeCell="H77" sqref="H77"/>
    </sheetView>
  </sheetViews>
  <sheetFormatPr defaultColWidth="9" defaultRowHeight="14.25"/>
  <cols>
    <col min="4" max="4" width="22.3666666666667" customWidth="1"/>
    <col min="8" max="8" width="36.1666666666667" customWidth="1"/>
    <col min="9" max="9" width="77.3666666666667" customWidth="1"/>
    <col min="10" max="10" width="14.1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9"/>
    </row>
    <row r="4" ht="28.5" spans="1:10">
      <c r="A4" s="8" t="s">
        <v>4</v>
      </c>
      <c r="B4" s="9" t="s">
        <v>5</v>
      </c>
      <c r="C4" s="8" t="s">
        <v>6</v>
      </c>
      <c r="D4" s="10" t="s">
        <v>7</v>
      </c>
      <c r="E4" s="11" t="s">
        <v>8</v>
      </c>
      <c r="F4" s="11" t="s">
        <v>9</v>
      </c>
      <c r="G4" s="11" t="s">
        <v>10</v>
      </c>
      <c r="H4" s="12" t="s">
        <v>11</v>
      </c>
      <c r="I4" s="12" t="s">
        <v>12</v>
      </c>
      <c r="J4" s="70" t="s">
        <v>13</v>
      </c>
    </row>
    <row r="5" ht="144" spans="1:10">
      <c r="A5" s="13" t="s">
        <v>14</v>
      </c>
      <c r="B5" s="14" t="s">
        <v>15</v>
      </c>
      <c r="C5" s="14" t="s">
        <v>16</v>
      </c>
      <c r="D5" s="15" t="s">
        <v>17</v>
      </c>
      <c r="E5" s="15">
        <v>1</v>
      </c>
      <c r="F5" s="15" t="s">
        <v>18</v>
      </c>
      <c r="G5" s="16">
        <v>100</v>
      </c>
      <c r="H5" s="17" t="s">
        <v>19</v>
      </c>
      <c r="I5" s="71" t="s">
        <v>20</v>
      </c>
      <c r="J5" s="1">
        <f>E5*G5/100</f>
        <v>1</v>
      </c>
    </row>
    <row r="6" ht="240" customHeight="1" spans="1:10">
      <c r="A6" s="18"/>
      <c r="B6" s="19"/>
      <c r="C6" s="19"/>
      <c r="D6" s="15" t="s">
        <v>21</v>
      </c>
      <c r="E6" s="15">
        <v>3</v>
      </c>
      <c r="F6" s="15" t="s">
        <v>22</v>
      </c>
      <c r="G6" s="16">
        <v>97</v>
      </c>
      <c r="H6" s="20" t="s">
        <v>23</v>
      </c>
      <c r="I6" s="71" t="s">
        <v>24</v>
      </c>
      <c r="J6" s="1">
        <f t="shared" ref="J6:J37" si="0">E6*G6/100</f>
        <v>2.91</v>
      </c>
    </row>
    <row r="7" ht="70" customHeight="1" spans="1:10">
      <c r="A7" s="18"/>
      <c r="B7" s="19"/>
      <c r="C7" s="19"/>
      <c r="D7" s="21" t="s">
        <v>25</v>
      </c>
      <c r="E7" s="21">
        <v>1</v>
      </c>
      <c r="F7" s="21" t="s">
        <v>26</v>
      </c>
      <c r="G7" s="22">
        <v>96</v>
      </c>
      <c r="H7" s="23" t="s">
        <v>27</v>
      </c>
      <c r="I7" s="72" t="s">
        <v>28</v>
      </c>
      <c r="J7" s="1">
        <f t="shared" si="0"/>
        <v>0.96</v>
      </c>
    </row>
    <row r="8" ht="72" spans="1:10">
      <c r="A8" s="18"/>
      <c r="B8" s="14" t="s">
        <v>29</v>
      </c>
      <c r="C8" s="14" t="s">
        <v>30</v>
      </c>
      <c r="D8" s="15" t="s">
        <v>31</v>
      </c>
      <c r="E8" s="15">
        <v>1</v>
      </c>
      <c r="F8" s="15" t="s">
        <v>32</v>
      </c>
      <c r="G8" s="16">
        <v>98</v>
      </c>
      <c r="H8" s="17" t="s">
        <v>33</v>
      </c>
      <c r="I8" s="71" t="s">
        <v>34</v>
      </c>
      <c r="J8" s="1">
        <f t="shared" si="0"/>
        <v>0.98</v>
      </c>
    </row>
    <row r="9" ht="168" spans="1:10">
      <c r="A9" s="18"/>
      <c r="B9" s="19"/>
      <c r="C9" s="19"/>
      <c r="D9" s="15" t="s">
        <v>35</v>
      </c>
      <c r="E9" s="15">
        <v>5</v>
      </c>
      <c r="F9" s="15" t="s">
        <v>36</v>
      </c>
      <c r="G9" s="16">
        <v>97</v>
      </c>
      <c r="H9" s="17" t="s">
        <v>37</v>
      </c>
      <c r="I9" s="71" t="s">
        <v>38</v>
      </c>
      <c r="J9" s="1">
        <f t="shared" si="0"/>
        <v>4.85</v>
      </c>
    </row>
    <row r="10" ht="96" spans="1:10">
      <c r="A10" s="18"/>
      <c r="B10" s="19"/>
      <c r="C10" s="19"/>
      <c r="D10" s="21" t="s">
        <v>39</v>
      </c>
      <c r="E10" s="21">
        <v>1</v>
      </c>
      <c r="F10" s="21" t="s">
        <v>40</v>
      </c>
      <c r="G10" s="22">
        <v>97</v>
      </c>
      <c r="H10" s="23" t="s">
        <v>41</v>
      </c>
      <c r="I10" s="72" t="s">
        <v>42</v>
      </c>
      <c r="J10" s="1">
        <f t="shared" si="0"/>
        <v>0.97</v>
      </c>
    </row>
    <row r="11" ht="180" spans="1:10">
      <c r="A11" s="18"/>
      <c r="B11" s="14" t="s">
        <v>43</v>
      </c>
      <c r="C11" s="14" t="s">
        <v>44</v>
      </c>
      <c r="D11" s="15" t="s">
        <v>45</v>
      </c>
      <c r="E11" s="15">
        <v>2</v>
      </c>
      <c r="F11" s="15" t="s">
        <v>46</v>
      </c>
      <c r="G11" s="16">
        <v>98</v>
      </c>
      <c r="H11" s="24" t="s">
        <v>47</v>
      </c>
      <c r="I11" s="71" t="s">
        <v>48</v>
      </c>
      <c r="J11" s="1">
        <f t="shared" si="0"/>
        <v>1.96</v>
      </c>
    </row>
    <row r="12" ht="132" spans="1:10">
      <c r="A12" s="18"/>
      <c r="B12" s="19"/>
      <c r="C12" s="19"/>
      <c r="D12" s="15" t="s">
        <v>49</v>
      </c>
      <c r="E12" s="15">
        <v>2</v>
      </c>
      <c r="F12" s="15" t="s">
        <v>50</v>
      </c>
      <c r="G12" s="16">
        <v>98</v>
      </c>
      <c r="H12" s="17" t="s">
        <v>51</v>
      </c>
      <c r="I12" s="71" t="s">
        <v>52</v>
      </c>
      <c r="J12" s="1">
        <f t="shared" si="0"/>
        <v>1.96</v>
      </c>
    </row>
    <row r="13" ht="120" spans="1:10">
      <c r="A13" s="18"/>
      <c r="B13" s="19"/>
      <c r="C13" s="19"/>
      <c r="D13" s="15" t="s">
        <v>53</v>
      </c>
      <c r="E13" s="15">
        <v>2</v>
      </c>
      <c r="F13" s="15" t="s">
        <v>54</v>
      </c>
      <c r="G13" s="16">
        <v>97</v>
      </c>
      <c r="H13" s="24" t="s">
        <v>55</v>
      </c>
      <c r="I13" s="71" t="s">
        <v>56</v>
      </c>
      <c r="J13" s="1">
        <f t="shared" si="0"/>
        <v>1.94</v>
      </c>
    </row>
    <row r="14" ht="67" customHeight="1" spans="1:10">
      <c r="A14" s="18"/>
      <c r="B14" s="19"/>
      <c r="C14" s="19"/>
      <c r="D14" s="21" t="s">
        <v>57</v>
      </c>
      <c r="E14" s="21">
        <v>2</v>
      </c>
      <c r="F14" s="21" t="s">
        <v>58</v>
      </c>
      <c r="G14" s="22">
        <v>95</v>
      </c>
      <c r="H14" s="25" t="s">
        <v>59</v>
      </c>
      <c r="I14" s="72" t="s">
        <v>60</v>
      </c>
      <c r="J14" s="1">
        <f t="shared" si="0"/>
        <v>1.9</v>
      </c>
    </row>
    <row r="15" ht="328" customHeight="1" spans="1:10">
      <c r="A15" s="18"/>
      <c r="B15" s="19"/>
      <c r="C15" s="19"/>
      <c r="D15" s="26" t="s">
        <v>61</v>
      </c>
      <c r="E15" s="21">
        <v>2</v>
      </c>
      <c r="F15" s="21" t="s">
        <v>62</v>
      </c>
      <c r="G15" s="22">
        <v>97</v>
      </c>
      <c r="H15" s="23" t="s">
        <v>63</v>
      </c>
      <c r="I15" s="72" t="s">
        <v>64</v>
      </c>
      <c r="J15" s="1">
        <f t="shared" si="0"/>
        <v>1.94</v>
      </c>
    </row>
    <row r="16" ht="163" customHeight="1" spans="1:10">
      <c r="A16" s="18"/>
      <c r="B16" s="19"/>
      <c r="C16" s="19"/>
      <c r="D16" s="26" t="s">
        <v>65</v>
      </c>
      <c r="E16" s="21">
        <v>2</v>
      </c>
      <c r="F16" s="21" t="s">
        <v>66</v>
      </c>
      <c r="G16" s="22">
        <v>96</v>
      </c>
      <c r="H16" s="25" t="s">
        <v>67</v>
      </c>
      <c r="I16" s="72" t="s">
        <v>68</v>
      </c>
      <c r="J16" s="1">
        <f t="shared" si="0"/>
        <v>1.92</v>
      </c>
    </row>
    <row r="17" ht="120" spans="1:10">
      <c r="A17" s="18"/>
      <c r="B17" s="27" t="s">
        <v>69</v>
      </c>
      <c r="C17" s="14" t="s">
        <v>70</v>
      </c>
      <c r="D17" s="28" t="s">
        <v>71</v>
      </c>
      <c r="E17" s="15">
        <v>4</v>
      </c>
      <c r="F17" s="15" t="s">
        <v>72</v>
      </c>
      <c r="G17" s="16">
        <v>98</v>
      </c>
      <c r="H17" s="17" t="s">
        <v>73</v>
      </c>
      <c r="I17" s="71" t="s">
        <v>74</v>
      </c>
      <c r="J17" s="1">
        <f t="shared" si="0"/>
        <v>3.92</v>
      </c>
    </row>
    <row r="18" ht="108" spans="1:10">
      <c r="A18" s="18"/>
      <c r="B18" s="29"/>
      <c r="C18" s="19"/>
      <c r="D18" s="28" t="s">
        <v>75</v>
      </c>
      <c r="E18" s="15">
        <v>2</v>
      </c>
      <c r="F18" s="15" t="s">
        <v>76</v>
      </c>
      <c r="G18" s="16">
        <v>96</v>
      </c>
      <c r="H18" s="17" t="s">
        <v>77</v>
      </c>
      <c r="I18" s="71" t="s">
        <v>78</v>
      </c>
      <c r="J18" s="1">
        <f t="shared" si="0"/>
        <v>1.92</v>
      </c>
    </row>
    <row r="19" ht="96" spans="1:10">
      <c r="A19" s="18"/>
      <c r="B19" s="29"/>
      <c r="C19" s="19"/>
      <c r="D19" s="26" t="s">
        <v>79</v>
      </c>
      <c r="E19" s="21">
        <v>1</v>
      </c>
      <c r="F19" s="21" t="s">
        <v>80</v>
      </c>
      <c r="G19" s="22">
        <v>98</v>
      </c>
      <c r="H19" s="23" t="s">
        <v>81</v>
      </c>
      <c r="I19" s="72" t="s">
        <v>82</v>
      </c>
      <c r="J19" s="1">
        <f t="shared" si="0"/>
        <v>0.98</v>
      </c>
    </row>
    <row r="20" ht="240" spans="1:10">
      <c r="A20" s="18"/>
      <c r="B20" s="27" t="s">
        <v>83</v>
      </c>
      <c r="C20" s="14" t="s">
        <v>84</v>
      </c>
      <c r="D20" s="28" t="s">
        <v>85</v>
      </c>
      <c r="E20" s="15">
        <v>1</v>
      </c>
      <c r="F20" s="15" t="s">
        <v>86</v>
      </c>
      <c r="G20" s="16">
        <v>97</v>
      </c>
      <c r="H20" s="17" t="s">
        <v>87</v>
      </c>
      <c r="I20" s="71" t="s">
        <v>88</v>
      </c>
      <c r="J20" s="1">
        <f t="shared" si="0"/>
        <v>0.97</v>
      </c>
    </row>
    <row r="21" ht="192" spans="1:10">
      <c r="A21" s="18"/>
      <c r="B21" s="29"/>
      <c r="C21" s="19"/>
      <c r="D21" s="28" t="s">
        <v>89</v>
      </c>
      <c r="E21" s="15">
        <v>6</v>
      </c>
      <c r="F21" s="15" t="s">
        <v>90</v>
      </c>
      <c r="G21" s="16">
        <v>98</v>
      </c>
      <c r="H21" s="30" t="s">
        <v>91</v>
      </c>
      <c r="I21" s="71" t="s">
        <v>92</v>
      </c>
      <c r="J21" s="1">
        <f t="shared" si="0"/>
        <v>5.88</v>
      </c>
    </row>
    <row r="22" ht="348" spans="1:10">
      <c r="A22" s="18"/>
      <c r="B22" s="29"/>
      <c r="C22" s="19"/>
      <c r="D22" s="26" t="s">
        <v>93</v>
      </c>
      <c r="E22" s="21">
        <v>2</v>
      </c>
      <c r="F22" s="21" t="s">
        <v>94</v>
      </c>
      <c r="G22" s="22">
        <v>98</v>
      </c>
      <c r="H22" s="23" t="s">
        <v>95</v>
      </c>
      <c r="I22" s="72" t="s">
        <v>96</v>
      </c>
      <c r="J22" s="1">
        <f t="shared" si="0"/>
        <v>1.96</v>
      </c>
    </row>
    <row r="23" ht="261.75" customHeight="1" spans="1:10">
      <c r="A23" s="18"/>
      <c r="B23" s="14" t="s">
        <v>97</v>
      </c>
      <c r="C23" s="14" t="s">
        <v>98</v>
      </c>
      <c r="D23" s="15" t="s">
        <v>99</v>
      </c>
      <c r="E23" s="15">
        <v>2</v>
      </c>
      <c r="F23" s="15" t="s">
        <v>100</v>
      </c>
      <c r="G23" s="31">
        <v>97</v>
      </c>
      <c r="H23" s="32" t="s">
        <v>101</v>
      </c>
      <c r="I23" s="73" t="s">
        <v>102</v>
      </c>
      <c r="J23" s="1">
        <f t="shared" si="0"/>
        <v>1.94</v>
      </c>
    </row>
    <row r="24" ht="72" spans="1:10">
      <c r="A24" s="18"/>
      <c r="B24" s="19"/>
      <c r="C24" s="19"/>
      <c r="D24" s="15" t="s">
        <v>103</v>
      </c>
      <c r="E24" s="15">
        <v>1</v>
      </c>
      <c r="F24" s="15" t="s">
        <v>104</v>
      </c>
      <c r="G24" s="31">
        <v>95</v>
      </c>
      <c r="H24" s="33" t="s">
        <v>105</v>
      </c>
      <c r="I24" s="71" t="s">
        <v>106</v>
      </c>
      <c r="J24" s="1">
        <f t="shared" si="0"/>
        <v>0.95</v>
      </c>
    </row>
    <row r="25" ht="84" spans="1:10">
      <c r="A25" s="18"/>
      <c r="B25" s="19"/>
      <c r="C25" s="19"/>
      <c r="D25" s="15" t="s">
        <v>107</v>
      </c>
      <c r="E25" s="15">
        <v>1</v>
      </c>
      <c r="F25" s="15" t="s">
        <v>108</v>
      </c>
      <c r="G25" s="31">
        <v>95</v>
      </c>
      <c r="H25" s="34" t="s">
        <v>109</v>
      </c>
      <c r="I25" s="71" t="s">
        <v>110</v>
      </c>
      <c r="J25" s="1">
        <f t="shared" si="0"/>
        <v>0.95</v>
      </c>
    </row>
    <row r="26" ht="36" spans="1:10">
      <c r="A26" s="18"/>
      <c r="B26" s="19"/>
      <c r="C26" s="19"/>
      <c r="D26" s="15" t="s">
        <v>111</v>
      </c>
      <c r="E26" s="15">
        <v>1</v>
      </c>
      <c r="F26" s="15" t="s">
        <v>112</v>
      </c>
      <c r="G26" s="31">
        <v>80</v>
      </c>
      <c r="H26" s="35" t="s">
        <v>113</v>
      </c>
      <c r="I26" s="71" t="s">
        <v>114</v>
      </c>
      <c r="J26" s="1">
        <f t="shared" si="0"/>
        <v>0.8</v>
      </c>
    </row>
    <row r="27" ht="60" spans="1:10">
      <c r="A27" s="18"/>
      <c r="B27" s="19"/>
      <c r="C27" s="19"/>
      <c r="D27" s="21" t="s">
        <v>115</v>
      </c>
      <c r="E27" s="21">
        <v>2</v>
      </c>
      <c r="F27" s="21" t="s">
        <v>116</v>
      </c>
      <c r="G27" s="36">
        <v>96</v>
      </c>
      <c r="H27" s="37" t="s">
        <v>117</v>
      </c>
      <c r="I27" s="72" t="s">
        <v>118</v>
      </c>
      <c r="J27" s="1">
        <f t="shared" si="0"/>
        <v>1.92</v>
      </c>
    </row>
    <row r="28" ht="96" spans="1:10">
      <c r="A28" s="18"/>
      <c r="B28" s="14" t="s">
        <v>119</v>
      </c>
      <c r="C28" s="14" t="s">
        <v>120</v>
      </c>
      <c r="D28" s="15" t="s">
        <v>121</v>
      </c>
      <c r="E28" s="15">
        <v>1</v>
      </c>
      <c r="F28" s="15" t="s">
        <v>122</v>
      </c>
      <c r="G28" s="16">
        <v>97</v>
      </c>
      <c r="H28" s="35" t="s">
        <v>123</v>
      </c>
      <c r="I28" s="71" t="s">
        <v>124</v>
      </c>
      <c r="J28" s="1">
        <f t="shared" si="0"/>
        <v>0.97</v>
      </c>
    </row>
    <row r="29" ht="336" spans="1:10">
      <c r="A29" s="18"/>
      <c r="B29" s="19"/>
      <c r="C29" s="19"/>
      <c r="D29" s="15" t="s">
        <v>125</v>
      </c>
      <c r="E29" s="15">
        <v>2</v>
      </c>
      <c r="F29" s="15" t="s">
        <v>126</v>
      </c>
      <c r="G29" s="16">
        <v>98</v>
      </c>
      <c r="H29" s="38" t="s">
        <v>127</v>
      </c>
      <c r="I29" s="71" t="s">
        <v>128</v>
      </c>
      <c r="J29" s="1">
        <f t="shared" si="0"/>
        <v>1.96</v>
      </c>
    </row>
    <row r="30" ht="132" spans="1:10">
      <c r="A30" s="18"/>
      <c r="B30" s="19"/>
      <c r="C30" s="19"/>
      <c r="D30" s="15" t="s">
        <v>129</v>
      </c>
      <c r="E30" s="15">
        <v>3</v>
      </c>
      <c r="F30" s="15" t="s">
        <v>130</v>
      </c>
      <c r="G30" s="16">
        <v>97</v>
      </c>
      <c r="H30" s="35" t="s">
        <v>131</v>
      </c>
      <c r="I30" s="71" t="s">
        <v>132</v>
      </c>
      <c r="J30" s="1">
        <f t="shared" si="0"/>
        <v>2.91</v>
      </c>
    </row>
    <row r="31" ht="153" customHeight="1" spans="1:10">
      <c r="A31" s="18"/>
      <c r="B31" s="19"/>
      <c r="C31" s="19"/>
      <c r="D31" s="21" t="s">
        <v>133</v>
      </c>
      <c r="E31" s="21">
        <v>1</v>
      </c>
      <c r="F31" s="21" t="s">
        <v>134</v>
      </c>
      <c r="G31" s="22">
        <v>95</v>
      </c>
      <c r="H31" s="39" t="s">
        <v>135</v>
      </c>
      <c r="I31" s="72" t="s">
        <v>136</v>
      </c>
      <c r="J31" s="1">
        <f t="shared" si="0"/>
        <v>0.95</v>
      </c>
    </row>
    <row r="32" ht="180" spans="1:10">
      <c r="A32" s="18"/>
      <c r="B32" s="19"/>
      <c r="C32" s="19"/>
      <c r="D32" s="21" t="s">
        <v>137</v>
      </c>
      <c r="E32" s="21">
        <v>1</v>
      </c>
      <c r="F32" s="21" t="s">
        <v>138</v>
      </c>
      <c r="G32" s="22">
        <v>95</v>
      </c>
      <c r="H32" s="39" t="s">
        <v>139</v>
      </c>
      <c r="I32" s="72" t="s">
        <v>140</v>
      </c>
      <c r="J32" s="1">
        <f t="shared" si="0"/>
        <v>0.95</v>
      </c>
    </row>
    <row r="33" ht="132" spans="1:10">
      <c r="A33" s="18"/>
      <c r="B33" s="19"/>
      <c r="C33" s="19"/>
      <c r="D33" s="21" t="s">
        <v>141</v>
      </c>
      <c r="E33" s="21">
        <v>1</v>
      </c>
      <c r="F33" s="21" t="s">
        <v>142</v>
      </c>
      <c r="G33" s="22">
        <v>96</v>
      </c>
      <c r="H33" s="39" t="s">
        <v>143</v>
      </c>
      <c r="I33" s="72" t="s">
        <v>144</v>
      </c>
      <c r="J33" s="1">
        <f t="shared" si="0"/>
        <v>0.96</v>
      </c>
    </row>
    <row r="34" ht="93" customHeight="1" spans="1:10">
      <c r="A34" s="13" t="s">
        <v>145</v>
      </c>
      <c r="B34" s="27" t="s">
        <v>146</v>
      </c>
      <c r="C34" s="14" t="s">
        <v>147</v>
      </c>
      <c r="D34" s="40" t="s">
        <v>148</v>
      </c>
      <c r="E34" s="41">
        <v>1</v>
      </c>
      <c r="F34" s="41" t="s">
        <v>149</v>
      </c>
      <c r="G34" s="42">
        <v>97</v>
      </c>
      <c r="H34" s="43" t="s">
        <v>150</v>
      </c>
      <c r="I34" s="71" t="s">
        <v>151</v>
      </c>
      <c r="J34" s="1">
        <f t="shared" si="0"/>
        <v>0.97</v>
      </c>
    </row>
    <row r="35" ht="72" spans="1:10">
      <c r="A35" s="18"/>
      <c r="B35" s="29"/>
      <c r="C35" s="19"/>
      <c r="D35" s="44" t="s">
        <v>152</v>
      </c>
      <c r="E35" s="45">
        <v>2</v>
      </c>
      <c r="F35" s="45" t="s">
        <v>153</v>
      </c>
      <c r="G35" s="46">
        <v>97</v>
      </c>
      <c r="H35" s="47" t="s">
        <v>154</v>
      </c>
      <c r="I35" s="71" t="s">
        <v>155</v>
      </c>
      <c r="J35" s="1">
        <f t="shared" si="0"/>
        <v>1.94</v>
      </c>
    </row>
    <row r="36" ht="408" spans="1:10">
      <c r="A36" s="18"/>
      <c r="B36" s="29"/>
      <c r="C36" s="19"/>
      <c r="D36" s="44" t="s">
        <v>156</v>
      </c>
      <c r="E36" s="45">
        <v>1</v>
      </c>
      <c r="F36" s="45" t="s">
        <v>157</v>
      </c>
      <c r="G36" s="46">
        <v>98</v>
      </c>
      <c r="H36" s="48" t="s">
        <v>158</v>
      </c>
      <c r="I36" s="71" t="s">
        <v>159</v>
      </c>
      <c r="J36" s="1">
        <f t="shared" si="0"/>
        <v>0.98</v>
      </c>
    </row>
    <row r="37" ht="60" spans="1:10">
      <c r="A37" s="18"/>
      <c r="B37" s="29"/>
      <c r="C37" s="19"/>
      <c r="D37" s="44" t="s">
        <v>160</v>
      </c>
      <c r="E37" s="45">
        <v>1</v>
      </c>
      <c r="F37" s="45" t="s">
        <v>161</v>
      </c>
      <c r="G37" s="46">
        <v>95</v>
      </c>
      <c r="H37" s="48" t="s">
        <v>162</v>
      </c>
      <c r="I37" s="71" t="s">
        <v>163</v>
      </c>
      <c r="J37" s="1">
        <f t="shared" si="0"/>
        <v>0.95</v>
      </c>
    </row>
    <row r="38" ht="80" customHeight="1" spans="1:10">
      <c r="A38" s="18"/>
      <c r="B38" s="29"/>
      <c r="C38" s="19"/>
      <c r="D38" s="44" t="s">
        <v>164</v>
      </c>
      <c r="E38" s="45">
        <v>1</v>
      </c>
      <c r="F38" s="45" t="s">
        <v>165</v>
      </c>
      <c r="G38" s="46">
        <v>97</v>
      </c>
      <c r="H38" s="49" t="s">
        <v>166</v>
      </c>
      <c r="I38" s="71" t="s">
        <v>167</v>
      </c>
      <c r="J38" s="1">
        <f t="shared" ref="J38:J69" si="1">E38*G38/100</f>
        <v>0.97</v>
      </c>
    </row>
    <row r="39" ht="60" customHeight="1" spans="1:10">
      <c r="A39" s="18"/>
      <c r="B39" s="29"/>
      <c r="C39" s="19"/>
      <c r="D39" s="50" t="s">
        <v>168</v>
      </c>
      <c r="E39" s="51">
        <v>1</v>
      </c>
      <c r="F39" s="51" t="s">
        <v>169</v>
      </c>
      <c r="G39" s="52">
        <v>96</v>
      </c>
      <c r="H39" s="53" t="s">
        <v>170</v>
      </c>
      <c r="I39" s="72" t="s">
        <v>171</v>
      </c>
      <c r="J39" s="1">
        <f t="shared" si="1"/>
        <v>0.96</v>
      </c>
    </row>
    <row r="40" ht="108" spans="1:10">
      <c r="A40" s="18"/>
      <c r="B40" s="27" t="s">
        <v>172</v>
      </c>
      <c r="C40" s="14" t="s">
        <v>173</v>
      </c>
      <c r="D40" s="40" t="s">
        <v>174</v>
      </c>
      <c r="E40" s="41">
        <v>1.5</v>
      </c>
      <c r="F40" s="41" t="s">
        <v>175</v>
      </c>
      <c r="G40" s="54">
        <v>98</v>
      </c>
      <c r="H40" s="43" t="s">
        <v>176</v>
      </c>
      <c r="I40" s="71" t="s">
        <v>177</v>
      </c>
      <c r="J40" s="1">
        <f t="shared" si="1"/>
        <v>1.47</v>
      </c>
    </row>
    <row r="41" ht="120" spans="1:10">
      <c r="A41" s="18"/>
      <c r="B41" s="29"/>
      <c r="C41" s="19"/>
      <c r="D41" s="40" t="s">
        <v>178</v>
      </c>
      <c r="E41" s="41">
        <v>1.5</v>
      </c>
      <c r="F41" s="41" t="s">
        <v>179</v>
      </c>
      <c r="G41" s="54">
        <v>97</v>
      </c>
      <c r="H41" s="43" t="s">
        <v>180</v>
      </c>
      <c r="I41" s="71" t="s">
        <v>181</v>
      </c>
      <c r="J41" s="1">
        <f t="shared" si="1"/>
        <v>1.455</v>
      </c>
    </row>
    <row r="42" ht="120" spans="1:10">
      <c r="A42" s="18"/>
      <c r="B42" s="29"/>
      <c r="C42" s="19"/>
      <c r="D42" s="40" t="s">
        <v>182</v>
      </c>
      <c r="E42" s="41">
        <v>1.5</v>
      </c>
      <c r="F42" s="41" t="s">
        <v>183</v>
      </c>
      <c r="G42" s="54">
        <v>96</v>
      </c>
      <c r="H42" s="43" t="s">
        <v>184</v>
      </c>
      <c r="I42" s="71" t="s">
        <v>185</v>
      </c>
      <c r="J42" s="1">
        <f t="shared" si="1"/>
        <v>1.44</v>
      </c>
    </row>
    <row r="43" ht="132" spans="1:10">
      <c r="A43" s="18"/>
      <c r="B43" s="29"/>
      <c r="C43" s="19"/>
      <c r="D43" s="40" t="s">
        <v>186</v>
      </c>
      <c r="E43" s="41">
        <v>1.5</v>
      </c>
      <c r="F43" s="41" t="s">
        <v>187</v>
      </c>
      <c r="G43" s="54">
        <v>97</v>
      </c>
      <c r="H43" s="43" t="s">
        <v>188</v>
      </c>
      <c r="I43" s="71" t="s">
        <v>189</v>
      </c>
      <c r="J43" s="1">
        <f t="shared" si="1"/>
        <v>1.455</v>
      </c>
    </row>
    <row r="44" ht="96" spans="1:10">
      <c r="A44" s="18"/>
      <c r="B44" s="29"/>
      <c r="C44" s="19"/>
      <c r="D44" s="55" t="s">
        <v>190</v>
      </c>
      <c r="E44" s="56">
        <v>1</v>
      </c>
      <c r="F44" s="56" t="s">
        <v>191</v>
      </c>
      <c r="G44" s="57">
        <v>97</v>
      </c>
      <c r="H44" s="58" t="s">
        <v>192</v>
      </c>
      <c r="I44" s="72" t="s">
        <v>193</v>
      </c>
      <c r="J44" s="1">
        <f t="shared" si="1"/>
        <v>0.97</v>
      </c>
    </row>
    <row r="45" ht="60" spans="1:10">
      <c r="A45" s="18"/>
      <c r="B45" s="29"/>
      <c r="C45" s="19"/>
      <c r="D45" s="55" t="s">
        <v>194</v>
      </c>
      <c r="E45" s="56">
        <v>1</v>
      </c>
      <c r="F45" s="56" t="s">
        <v>195</v>
      </c>
      <c r="G45" s="57">
        <v>98</v>
      </c>
      <c r="H45" s="58" t="s">
        <v>196</v>
      </c>
      <c r="I45" s="72" t="s">
        <v>197</v>
      </c>
      <c r="J45" s="1">
        <f t="shared" si="1"/>
        <v>0.98</v>
      </c>
    </row>
    <row r="46" ht="132" spans="1:10">
      <c r="A46" s="18"/>
      <c r="B46" s="29"/>
      <c r="C46" s="19"/>
      <c r="D46" s="55" t="s">
        <v>198</v>
      </c>
      <c r="E46" s="56">
        <v>1</v>
      </c>
      <c r="F46" s="56" t="s">
        <v>199</v>
      </c>
      <c r="G46" s="57">
        <v>97</v>
      </c>
      <c r="H46" s="58" t="s">
        <v>200</v>
      </c>
      <c r="I46" s="72" t="s">
        <v>201</v>
      </c>
      <c r="J46" s="1">
        <f t="shared" si="1"/>
        <v>0.97</v>
      </c>
    </row>
    <row r="47" ht="48" spans="1:10">
      <c r="A47" s="18"/>
      <c r="B47" s="29"/>
      <c r="C47" s="19"/>
      <c r="D47" s="55" t="s">
        <v>202</v>
      </c>
      <c r="E47" s="56">
        <v>1</v>
      </c>
      <c r="F47" s="56" t="s">
        <v>203</v>
      </c>
      <c r="G47" s="57">
        <v>96</v>
      </c>
      <c r="H47" s="58" t="s">
        <v>204</v>
      </c>
      <c r="I47" s="72" t="s">
        <v>205</v>
      </c>
      <c r="J47" s="1">
        <f t="shared" si="1"/>
        <v>0.96</v>
      </c>
    </row>
    <row r="48" ht="36" spans="1:10">
      <c r="A48" s="18"/>
      <c r="B48" s="29"/>
      <c r="C48" s="19"/>
      <c r="D48" s="55" t="s">
        <v>206</v>
      </c>
      <c r="E48" s="56">
        <v>1</v>
      </c>
      <c r="F48" s="56" t="s">
        <v>207</v>
      </c>
      <c r="G48" s="57">
        <v>95</v>
      </c>
      <c r="H48" s="58" t="s">
        <v>208</v>
      </c>
      <c r="I48" s="72" t="s">
        <v>209</v>
      </c>
      <c r="J48" s="1">
        <f t="shared" si="1"/>
        <v>0.95</v>
      </c>
    </row>
    <row r="49" ht="60" spans="1:10">
      <c r="A49" s="18"/>
      <c r="B49" s="27" t="s">
        <v>210</v>
      </c>
      <c r="C49" s="14" t="s">
        <v>211</v>
      </c>
      <c r="D49" s="40" t="s">
        <v>212</v>
      </c>
      <c r="E49" s="41">
        <v>1</v>
      </c>
      <c r="F49" s="41" t="s">
        <v>213</v>
      </c>
      <c r="G49" s="59">
        <v>98</v>
      </c>
      <c r="H49" s="43" t="s">
        <v>214</v>
      </c>
      <c r="I49" s="71" t="s">
        <v>215</v>
      </c>
      <c r="J49" s="1">
        <f t="shared" si="1"/>
        <v>0.98</v>
      </c>
    </row>
    <row r="50" ht="71" customHeight="1" spans="1:10">
      <c r="A50" s="18"/>
      <c r="B50" s="29"/>
      <c r="C50" s="19"/>
      <c r="D50" s="40" t="s">
        <v>216</v>
      </c>
      <c r="E50" s="41">
        <v>3</v>
      </c>
      <c r="F50" s="41" t="s">
        <v>217</v>
      </c>
      <c r="G50" s="54">
        <v>95</v>
      </c>
      <c r="H50" s="43" t="s">
        <v>218</v>
      </c>
      <c r="I50" s="71" t="s">
        <v>219</v>
      </c>
      <c r="J50" s="1">
        <f t="shared" si="1"/>
        <v>2.85</v>
      </c>
    </row>
    <row r="51" ht="45" customHeight="1" spans="1:10">
      <c r="A51" s="18"/>
      <c r="B51" s="29"/>
      <c r="C51" s="19"/>
      <c r="D51" s="60" t="s">
        <v>220</v>
      </c>
      <c r="E51" s="61">
        <v>2</v>
      </c>
      <c r="F51" s="56" t="s">
        <v>221</v>
      </c>
      <c r="G51" s="57">
        <v>96</v>
      </c>
      <c r="H51" s="58" t="s">
        <v>222</v>
      </c>
      <c r="I51" s="72" t="s">
        <v>223</v>
      </c>
      <c r="J51" s="1">
        <f t="shared" si="1"/>
        <v>1.92</v>
      </c>
    </row>
    <row r="52" ht="142" customHeight="1" spans="1:10">
      <c r="A52" s="18"/>
      <c r="B52" s="29"/>
      <c r="C52" s="62"/>
      <c r="D52" s="60" t="s">
        <v>224</v>
      </c>
      <c r="E52" s="61">
        <v>2</v>
      </c>
      <c r="F52" s="56" t="s">
        <v>225</v>
      </c>
      <c r="G52" s="57">
        <v>98</v>
      </c>
      <c r="H52" s="58" t="s">
        <v>226</v>
      </c>
      <c r="I52" s="72" t="s">
        <v>227</v>
      </c>
      <c r="J52" s="1">
        <f t="shared" si="1"/>
        <v>1.96</v>
      </c>
    </row>
    <row r="53" ht="136" customHeight="1" spans="1:10">
      <c r="A53" s="18"/>
      <c r="B53" s="27" t="s">
        <v>228</v>
      </c>
      <c r="C53" s="14" t="s">
        <v>229</v>
      </c>
      <c r="D53" s="14" t="s">
        <v>230</v>
      </c>
      <c r="E53" s="14">
        <v>1</v>
      </c>
      <c r="F53" s="15" t="s">
        <v>231</v>
      </c>
      <c r="G53" s="31">
        <v>95</v>
      </c>
      <c r="H53" s="32" t="s">
        <v>232</v>
      </c>
      <c r="I53" s="71" t="s">
        <v>233</v>
      </c>
      <c r="J53" s="1">
        <f t="shared" si="1"/>
        <v>0.95</v>
      </c>
    </row>
    <row r="54" ht="156" customHeight="1" spans="1:10">
      <c r="A54" s="18"/>
      <c r="B54" s="29"/>
      <c r="C54" s="19"/>
      <c r="D54" s="63" t="s">
        <v>234</v>
      </c>
      <c r="E54" s="63">
        <v>1</v>
      </c>
      <c r="F54" s="45" t="s">
        <v>235</v>
      </c>
      <c r="G54" s="46">
        <v>98</v>
      </c>
      <c r="H54" s="64" t="s">
        <v>236</v>
      </c>
      <c r="I54" s="71" t="s">
        <v>237</v>
      </c>
      <c r="J54" s="1">
        <f t="shared" si="1"/>
        <v>0.98</v>
      </c>
    </row>
    <row r="55" ht="234" customHeight="1" spans="1:10">
      <c r="A55" s="18"/>
      <c r="B55" s="29"/>
      <c r="C55" s="19"/>
      <c r="D55" s="14" t="s">
        <v>238</v>
      </c>
      <c r="E55" s="14">
        <v>3</v>
      </c>
      <c r="F55" s="15" t="s">
        <v>239</v>
      </c>
      <c r="G55" s="31">
        <v>97</v>
      </c>
      <c r="H55" s="35" t="s">
        <v>240</v>
      </c>
      <c r="I55" s="71" t="s">
        <v>241</v>
      </c>
      <c r="J55" s="1">
        <f t="shared" si="1"/>
        <v>2.91</v>
      </c>
    </row>
    <row r="56" ht="99" customHeight="1" spans="1:10">
      <c r="A56" s="18"/>
      <c r="B56" s="29"/>
      <c r="C56" s="19"/>
      <c r="D56" s="65" t="s">
        <v>242</v>
      </c>
      <c r="E56" s="66">
        <v>1</v>
      </c>
      <c r="F56" s="41" t="s">
        <v>243</v>
      </c>
      <c r="G56" s="54">
        <v>95</v>
      </c>
      <c r="H56" s="43" t="s">
        <v>244</v>
      </c>
      <c r="I56" s="71" t="s">
        <v>245</v>
      </c>
      <c r="J56" s="1">
        <f t="shared" si="1"/>
        <v>0.95</v>
      </c>
    </row>
    <row r="57" ht="80" customHeight="1" spans="1:10">
      <c r="A57" s="18"/>
      <c r="B57" s="29"/>
      <c r="C57" s="19"/>
      <c r="D57" s="66" t="s">
        <v>246</v>
      </c>
      <c r="E57" s="66">
        <v>3</v>
      </c>
      <c r="F57" s="41" t="s">
        <v>247</v>
      </c>
      <c r="G57" s="54">
        <v>96</v>
      </c>
      <c r="H57" s="43" t="s">
        <v>248</v>
      </c>
      <c r="I57" s="71" t="s">
        <v>249</v>
      </c>
      <c r="J57" s="1">
        <f t="shared" si="1"/>
        <v>2.88</v>
      </c>
    </row>
    <row r="58" ht="88" customHeight="1" spans="1:10">
      <c r="A58" s="18"/>
      <c r="B58" s="29"/>
      <c r="C58" s="19"/>
      <c r="D58" s="67" t="s">
        <v>250</v>
      </c>
      <c r="E58" s="68">
        <v>1</v>
      </c>
      <c r="F58" s="21" t="s">
        <v>251</v>
      </c>
      <c r="G58" s="36">
        <v>97</v>
      </c>
      <c r="H58" s="39" t="s">
        <v>252</v>
      </c>
      <c r="I58" s="72" t="s">
        <v>253</v>
      </c>
      <c r="J58" s="1">
        <f t="shared" si="1"/>
        <v>0.97</v>
      </c>
    </row>
    <row r="59" ht="48" spans="1:10">
      <c r="A59" s="18"/>
      <c r="B59" s="29"/>
      <c r="C59" s="19"/>
      <c r="D59" s="67" t="s">
        <v>254</v>
      </c>
      <c r="E59" s="68">
        <v>1</v>
      </c>
      <c r="F59" s="21" t="s">
        <v>255</v>
      </c>
      <c r="G59" s="36">
        <v>95</v>
      </c>
      <c r="H59" s="39" t="s">
        <v>256</v>
      </c>
      <c r="I59" s="72" t="s">
        <v>257</v>
      </c>
      <c r="J59" s="1">
        <f t="shared" si="1"/>
        <v>0.95</v>
      </c>
    </row>
    <row r="60" ht="36" spans="1:10">
      <c r="A60" s="18"/>
      <c r="B60" s="29"/>
      <c r="C60" s="19"/>
      <c r="D60" s="67" t="s">
        <v>258</v>
      </c>
      <c r="E60" s="68">
        <v>1</v>
      </c>
      <c r="F60" s="21" t="s">
        <v>259</v>
      </c>
      <c r="G60" s="36">
        <v>96</v>
      </c>
      <c r="H60" s="39" t="s">
        <v>260</v>
      </c>
      <c r="I60" s="72" t="s">
        <v>261</v>
      </c>
      <c r="J60" s="1">
        <f t="shared" si="1"/>
        <v>0.96</v>
      </c>
    </row>
    <row r="61" ht="99" customHeight="1" spans="1:10">
      <c r="A61" s="18"/>
      <c r="B61" s="29"/>
      <c r="C61" s="19"/>
      <c r="D61" s="67" t="s">
        <v>262</v>
      </c>
      <c r="E61" s="68">
        <v>2</v>
      </c>
      <c r="F61" s="21" t="s">
        <v>263</v>
      </c>
      <c r="G61" s="36">
        <v>98</v>
      </c>
      <c r="H61" s="37" t="s">
        <v>264</v>
      </c>
      <c r="I61" s="72" t="s">
        <v>265</v>
      </c>
      <c r="J61" s="1">
        <f t="shared" si="1"/>
        <v>1.96</v>
      </c>
    </row>
    <row r="62" ht="93" customHeight="1" spans="1:10">
      <c r="A62" s="18"/>
      <c r="B62" s="29"/>
      <c r="C62" s="19"/>
      <c r="D62" s="67" t="s">
        <v>266</v>
      </c>
      <c r="E62" s="68">
        <v>2</v>
      </c>
      <c r="F62" s="21" t="s">
        <v>267</v>
      </c>
      <c r="G62" s="36">
        <v>97</v>
      </c>
      <c r="H62" s="39" t="s">
        <v>268</v>
      </c>
      <c r="I62" s="72" t="s">
        <v>269</v>
      </c>
      <c r="J62" s="1">
        <f t="shared" si="1"/>
        <v>1.94</v>
      </c>
    </row>
    <row r="63" ht="36" spans="1:10">
      <c r="A63" s="18"/>
      <c r="B63" s="29"/>
      <c r="C63" s="19"/>
      <c r="D63" s="67" t="s">
        <v>270</v>
      </c>
      <c r="E63" s="68">
        <v>2</v>
      </c>
      <c r="F63" s="21" t="s">
        <v>271</v>
      </c>
      <c r="G63" s="36">
        <v>95</v>
      </c>
      <c r="H63" s="39" t="s">
        <v>272</v>
      </c>
      <c r="I63" s="72" t="s">
        <v>273</v>
      </c>
      <c r="J63" s="1">
        <f t="shared" si="1"/>
        <v>1.9</v>
      </c>
    </row>
    <row r="64" ht="141" customHeight="1" spans="1:10">
      <c r="A64" s="18"/>
      <c r="B64" s="29"/>
      <c r="C64" s="19"/>
      <c r="D64" s="67" t="s">
        <v>274</v>
      </c>
      <c r="E64" s="68">
        <v>2</v>
      </c>
      <c r="F64" s="21" t="s">
        <v>275</v>
      </c>
      <c r="G64" s="36">
        <v>96</v>
      </c>
      <c r="H64" s="39" t="s">
        <v>276</v>
      </c>
      <c r="I64" s="72" t="s">
        <v>277</v>
      </c>
      <c r="J64" s="1">
        <f t="shared" si="1"/>
        <v>1.92</v>
      </c>
    </row>
    <row r="65" ht="48" spans="1:10">
      <c r="A65" s="18"/>
      <c r="B65" s="29"/>
      <c r="C65" s="19"/>
      <c r="D65" s="67" t="s">
        <v>278</v>
      </c>
      <c r="E65" s="68">
        <v>2</v>
      </c>
      <c r="F65" s="21" t="s">
        <v>279</v>
      </c>
      <c r="G65" s="36">
        <v>97</v>
      </c>
      <c r="H65" s="39" t="s">
        <v>280</v>
      </c>
      <c r="I65" s="72" t="s">
        <v>281</v>
      </c>
      <c r="J65" s="1">
        <f t="shared" si="1"/>
        <v>1.94</v>
      </c>
    </row>
    <row r="66" ht="114" customHeight="1" spans="1:10">
      <c r="A66" s="18"/>
      <c r="B66" s="74" t="s">
        <v>282</v>
      </c>
      <c r="C66" s="75" t="s">
        <v>283</v>
      </c>
      <c r="D66" s="44" t="s">
        <v>284</v>
      </c>
      <c r="E66" s="45">
        <v>1</v>
      </c>
      <c r="F66" s="45" t="s">
        <v>285</v>
      </c>
      <c r="G66" s="76">
        <v>98</v>
      </c>
      <c r="H66" s="47" t="s">
        <v>286</v>
      </c>
      <c r="I66" s="72"/>
      <c r="J66" s="1">
        <f t="shared" si="1"/>
        <v>0.98</v>
      </c>
    </row>
    <row r="67" ht="129" customHeight="1" spans="1:10">
      <c r="A67" s="18"/>
      <c r="B67" s="77"/>
      <c r="C67" s="78"/>
      <c r="D67" s="44" t="s">
        <v>287</v>
      </c>
      <c r="E67" s="45">
        <v>1</v>
      </c>
      <c r="F67" s="45" t="s">
        <v>288</v>
      </c>
      <c r="G67" s="76">
        <v>97</v>
      </c>
      <c r="H67" s="48" t="s">
        <v>289</v>
      </c>
      <c r="I67" s="71" t="s">
        <v>290</v>
      </c>
      <c r="J67" s="1">
        <f t="shared" si="1"/>
        <v>0.97</v>
      </c>
    </row>
    <row r="68" ht="98" customHeight="1" spans="1:10">
      <c r="A68" s="18"/>
      <c r="B68" s="77"/>
      <c r="C68" s="78"/>
      <c r="D68" s="79" t="s">
        <v>291</v>
      </c>
      <c r="E68" s="80">
        <v>2</v>
      </c>
      <c r="F68" s="15" t="s">
        <v>292</v>
      </c>
      <c r="G68" s="81">
        <v>96</v>
      </c>
      <c r="H68" s="35" t="s">
        <v>293</v>
      </c>
      <c r="I68" s="71" t="s">
        <v>294</v>
      </c>
      <c r="J68" s="1">
        <f t="shared" si="1"/>
        <v>1.92</v>
      </c>
    </row>
    <row r="69" ht="96" spans="1:10">
      <c r="A69" s="18"/>
      <c r="B69" s="77"/>
      <c r="C69" s="78"/>
      <c r="D69" s="79" t="s">
        <v>295</v>
      </c>
      <c r="E69" s="80">
        <v>1</v>
      </c>
      <c r="F69" s="15" t="s">
        <v>296</v>
      </c>
      <c r="G69" s="81">
        <v>0</v>
      </c>
      <c r="H69" s="35" t="s">
        <v>297</v>
      </c>
      <c r="I69" s="71" t="s">
        <v>298</v>
      </c>
      <c r="J69" s="1">
        <f t="shared" si="1"/>
        <v>0</v>
      </c>
    </row>
    <row r="70" ht="84" spans="1:10">
      <c r="A70" s="18"/>
      <c r="B70" s="77"/>
      <c r="C70" s="78"/>
      <c r="D70" s="79" t="s">
        <v>299</v>
      </c>
      <c r="E70" s="80">
        <v>2</v>
      </c>
      <c r="F70" s="15" t="s">
        <v>300</v>
      </c>
      <c r="G70" s="81">
        <v>0</v>
      </c>
      <c r="H70" s="35" t="s">
        <v>297</v>
      </c>
      <c r="I70" s="71" t="s">
        <v>301</v>
      </c>
      <c r="J70" s="1">
        <f t="shared" ref="J70:J88" si="2">E70*G70/100</f>
        <v>0</v>
      </c>
    </row>
    <row r="71" ht="72" spans="1:10">
      <c r="A71" s="18"/>
      <c r="B71" s="77"/>
      <c r="C71" s="78"/>
      <c r="D71" s="82" t="s">
        <v>302</v>
      </c>
      <c r="E71" s="83">
        <v>2</v>
      </c>
      <c r="F71" s="21" t="s">
        <v>303</v>
      </c>
      <c r="G71" s="36">
        <v>98</v>
      </c>
      <c r="H71" s="37" t="s">
        <v>304</v>
      </c>
      <c r="I71" s="72" t="s">
        <v>305</v>
      </c>
      <c r="J71" s="1">
        <f t="shared" si="2"/>
        <v>1.96</v>
      </c>
    </row>
    <row r="72" ht="48" spans="1:10">
      <c r="A72" s="18"/>
      <c r="B72" s="77"/>
      <c r="C72" s="78"/>
      <c r="D72" s="82" t="s">
        <v>306</v>
      </c>
      <c r="E72" s="83">
        <v>2</v>
      </c>
      <c r="F72" s="21" t="s">
        <v>307</v>
      </c>
      <c r="G72" s="36">
        <v>97</v>
      </c>
      <c r="H72" s="39" t="s">
        <v>308</v>
      </c>
      <c r="I72" s="72" t="s">
        <v>309</v>
      </c>
      <c r="J72" s="1">
        <f t="shared" si="2"/>
        <v>1.94</v>
      </c>
    </row>
    <row r="73" ht="48" spans="1:10">
      <c r="A73" s="18"/>
      <c r="B73" s="77"/>
      <c r="C73" s="78"/>
      <c r="D73" s="82" t="s">
        <v>310</v>
      </c>
      <c r="E73" s="83">
        <v>2</v>
      </c>
      <c r="F73" s="21" t="s">
        <v>311</v>
      </c>
      <c r="G73" s="36">
        <v>95</v>
      </c>
      <c r="H73" s="39" t="s">
        <v>312</v>
      </c>
      <c r="I73" s="72" t="s">
        <v>313</v>
      </c>
      <c r="J73" s="1">
        <f t="shared" si="2"/>
        <v>1.9</v>
      </c>
    </row>
    <row r="74" ht="48" spans="1:10">
      <c r="A74" s="18"/>
      <c r="B74" s="74" t="s">
        <v>314</v>
      </c>
      <c r="C74" s="75" t="s">
        <v>315</v>
      </c>
      <c r="D74" s="79" t="s">
        <v>316</v>
      </c>
      <c r="E74" s="80">
        <v>1</v>
      </c>
      <c r="F74" s="15" t="s">
        <v>317</v>
      </c>
      <c r="G74" s="16">
        <v>0</v>
      </c>
      <c r="H74" s="35" t="s">
        <v>297</v>
      </c>
      <c r="I74" s="71" t="s">
        <v>318</v>
      </c>
      <c r="J74" s="1">
        <f t="shared" si="2"/>
        <v>0</v>
      </c>
    </row>
    <row r="75" ht="48" spans="1:10">
      <c r="A75" s="18"/>
      <c r="B75" s="77"/>
      <c r="C75" s="78"/>
      <c r="D75" s="28" t="s">
        <v>319</v>
      </c>
      <c r="E75" s="15">
        <v>1</v>
      </c>
      <c r="F75" s="15" t="s">
        <v>320</v>
      </c>
      <c r="G75" s="16">
        <v>0</v>
      </c>
      <c r="H75" s="35" t="s">
        <v>297</v>
      </c>
      <c r="I75" s="71" t="s">
        <v>321</v>
      </c>
      <c r="J75" s="1">
        <f t="shared" si="2"/>
        <v>0</v>
      </c>
    </row>
    <row r="76" ht="36" spans="1:10">
      <c r="A76" s="18"/>
      <c r="B76" s="77"/>
      <c r="C76" s="78"/>
      <c r="D76" s="26" t="s">
        <v>322</v>
      </c>
      <c r="E76" s="21">
        <v>2</v>
      </c>
      <c r="F76" s="21" t="s">
        <v>323</v>
      </c>
      <c r="G76" s="22">
        <v>0</v>
      </c>
      <c r="H76" s="39" t="s">
        <v>297</v>
      </c>
      <c r="I76" s="72" t="s">
        <v>324</v>
      </c>
      <c r="J76" s="1">
        <f t="shared" si="2"/>
        <v>0</v>
      </c>
    </row>
    <row r="77" ht="24" spans="1:10">
      <c r="A77" s="18"/>
      <c r="B77" s="77"/>
      <c r="C77" s="78"/>
      <c r="D77" s="26" t="s">
        <v>325</v>
      </c>
      <c r="E77" s="21">
        <v>2</v>
      </c>
      <c r="F77" s="21" t="s">
        <v>326</v>
      </c>
      <c r="G77" s="22">
        <v>0</v>
      </c>
      <c r="H77" s="39" t="s">
        <v>297</v>
      </c>
      <c r="I77" s="72" t="s">
        <v>327</v>
      </c>
      <c r="J77" s="1">
        <f t="shared" si="2"/>
        <v>0</v>
      </c>
    </row>
    <row r="78" ht="24" spans="1:10">
      <c r="A78" s="18"/>
      <c r="B78" s="77"/>
      <c r="C78" s="78"/>
      <c r="D78" s="26" t="s">
        <v>328</v>
      </c>
      <c r="E78" s="21">
        <v>2</v>
      </c>
      <c r="F78" s="21" t="s">
        <v>329</v>
      </c>
      <c r="G78" s="22">
        <v>0</v>
      </c>
      <c r="H78" s="39" t="s">
        <v>297</v>
      </c>
      <c r="I78" s="72" t="s">
        <v>330</v>
      </c>
      <c r="J78" s="1">
        <f t="shared" si="2"/>
        <v>0</v>
      </c>
    </row>
    <row r="79" ht="132" spans="1:10">
      <c r="A79" s="13" t="s">
        <v>331</v>
      </c>
      <c r="B79" s="27" t="s">
        <v>332</v>
      </c>
      <c r="C79" s="14" t="s">
        <v>333</v>
      </c>
      <c r="D79" s="28" t="s">
        <v>334</v>
      </c>
      <c r="E79" s="15">
        <v>3</v>
      </c>
      <c r="F79" s="15" t="s">
        <v>335</v>
      </c>
      <c r="G79" s="84">
        <v>96</v>
      </c>
      <c r="H79" s="30" t="s">
        <v>336</v>
      </c>
      <c r="I79" s="71" t="s">
        <v>337</v>
      </c>
      <c r="J79" s="1">
        <f t="shared" si="2"/>
        <v>2.88</v>
      </c>
    </row>
    <row r="80" ht="48" spans="1:10">
      <c r="A80" s="18"/>
      <c r="B80" s="85"/>
      <c r="C80" s="86"/>
      <c r="D80" s="28" t="s">
        <v>338</v>
      </c>
      <c r="E80" s="15">
        <v>2</v>
      </c>
      <c r="F80" s="15" t="s">
        <v>339</v>
      </c>
      <c r="G80" s="16">
        <v>95</v>
      </c>
      <c r="H80" s="17" t="s">
        <v>340</v>
      </c>
      <c r="I80" s="71" t="s">
        <v>341</v>
      </c>
      <c r="J80" s="1">
        <f t="shared" si="2"/>
        <v>1.9</v>
      </c>
    </row>
    <row r="81" ht="261" customHeight="1" spans="1:10">
      <c r="A81" s="18"/>
      <c r="B81" s="85"/>
      <c r="C81" s="86"/>
      <c r="D81" s="28" t="s">
        <v>342</v>
      </c>
      <c r="E81" s="15">
        <v>3</v>
      </c>
      <c r="F81" s="15" t="s">
        <v>343</v>
      </c>
      <c r="G81" s="16">
        <v>98</v>
      </c>
      <c r="H81" s="30" t="s">
        <v>344</v>
      </c>
      <c r="I81" s="71" t="s">
        <v>345</v>
      </c>
      <c r="J81" s="1">
        <f t="shared" si="2"/>
        <v>2.94</v>
      </c>
    </row>
    <row r="82" ht="182" customHeight="1" spans="1:10">
      <c r="A82" s="18"/>
      <c r="B82" s="85"/>
      <c r="C82" s="86"/>
      <c r="D82" s="28" t="s">
        <v>346</v>
      </c>
      <c r="E82" s="15">
        <v>5</v>
      </c>
      <c r="F82" s="15" t="s">
        <v>347</v>
      </c>
      <c r="G82" s="16">
        <v>96</v>
      </c>
      <c r="H82" s="17" t="s">
        <v>348</v>
      </c>
      <c r="I82" s="71" t="s">
        <v>349</v>
      </c>
      <c r="J82" s="1">
        <f t="shared" si="2"/>
        <v>4.8</v>
      </c>
    </row>
    <row r="83" ht="96" spans="1:10">
      <c r="A83" s="18"/>
      <c r="B83" s="87"/>
      <c r="C83" s="88"/>
      <c r="D83" s="40" t="s">
        <v>350</v>
      </c>
      <c r="E83" s="41">
        <v>2</v>
      </c>
      <c r="F83" s="41" t="s">
        <v>351</v>
      </c>
      <c r="G83" s="59">
        <v>96</v>
      </c>
      <c r="H83" s="89" t="s">
        <v>352</v>
      </c>
      <c r="I83" s="71" t="s">
        <v>353</v>
      </c>
      <c r="J83" s="1">
        <f t="shared" si="2"/>
        <v>1.92</v>
      </c>
    </row>
    <row r="84" ht="252" spans="1:10">
      <c r="A84" s="86"/>
      <c r="B84" s="27" t="s">
        <v>354</v>
      </c>
      <c r="C84" s="14" t="s">
        <v>355</v>
      </c>
      <c r="D84" s="28" t="s">
        <v>356</v>
      </c>
      <c r="E84" s="15">
        <v>2</v>
      </c>
      <c r="F84" s="15" t="s">
        <v>357</v>
      </c>
      <c r="G84" s="16">
        <v>97</v>
      </c>
      <c r="H84" s="35" t="s">
        <v>358</v>
      </c>
      <c r="I84" s="71" t="s">
        <v>359</v>
      </c>
      <c r="J84" s="1">
        <f t="shared" si="2"/>
        <v>1.94</v>
      </c>
    </row>
    <row r="85" ht="300" spans="1:10">
      <c r="A85" s="86"/>
      <c r="B85" s="29"/>
      <c r="C85" s="86"/>
      <c r="D85" s="90" t="s">
        <v>360</v>
      </c>
      <c r="E85" s="91">
        <v>7</v>
      </c>
      <c r="F85" s="91" t="s">
        <v>361</v>
      </c>
      <c r="G85" s="92">
        <v>98</v>
      </c>
      <c r="H85" s="93" t="s">
        <v>362</v>
      </c>
      <c r="I85" s="71" t="s">
        <v>363</v>
      </c>
      <c r="J85" s="1">
        <f t="shared" si="2"/>
        <v>6.86</v>
      </c>
    </row>
    <row r="86" ht="132" spans="1:10">
      <c r="A86" s="88"/>
      <c r="B86" s="94"/>
      <c r="C86" s="88"/>
      <c r="D86" s="28" t="s">
        <v>364</v>
      </c>
      <c r="E86" s="15">
        <v>1</v>
      </c>
      <c r="F86" s="15" t="s">
        <v>365</v>
      </c>
      <c r="G86" s="16">
        <v>96</v>
      </c>
      <c r="H86" s="35" t="s">
        <v>366</v>
      </c>
      <c r="I86" s="71" t="s">
        <v>367</v>
      </c>
      <c r="J86" s="1">
        <f t="shared" si="2"/>
        <v>0.96</v>
      </c>
    </row>
    <row r="87" ht="96" spans="1:10">
      <c r="A87" s="13" t="s">
        <v>368</v>
      </c>
      <c r="B87" s="95" t="s">
        <v>369</v>
      </c>
      <c r="C87" s="14" t="s">
        <v>370</v>
      </c>
      <c r="D87" s="28" t="s">
        <v>371</v>
      </c>
      <c r="E87" s="15">
        <v>1</v>
      </c>
      <c r="F87" s="15" t="s">
        <v>372</v>
      </c>
      <c r="G87" s="16"/>
      <c r="H87" s="96" t="s">
        <v>373</v>
      </c>
      <c r="I87" s="71" t="s">
        <v>374</v>
      </c>
      <c r="J87" s="1">
        <f t="shared" si="2"/>
        <v>0</v>
      </c>
    </row>
    <row r="88" ht="72" spans="1:10">
      <c r="A88" s="97"/>
      <c r="B88" s="98" t="s">
        <v>375</v>
      </c>
      <c r="C88" s="15" t="s">
        <v>376</v>
      </c>
      <c r="D88" s="28" t="s">
        <v>377</v>
      </c>
      <c r="E88" s="15">
        <v>1</v>
      </c>
      <c r="F88" s="15" t="s">
        <v>378</v>
      </c>
      <c r="G88" s="22"/>
      <c r="H88" s="96" t="s">
        <v>373</v>
      </c>
      <c r="I88" s="71" t="s">
        <v>379</v>
      </c>
      <c r="J88" s="1">
        <f t="shared" si="2"/>
        <v>0</v>
      </c>
    </row>
    <row r="89" ht="86" customHeight="1" spans="1:9">
      <c r="A89" s="99" t="s">
        <v>380</v>
      </c>
      <c r="B89" s="100"/>
      <c r="C89" s="99"/>
      <c r="D89" s="28" t="s">
        <v>381</v>
      </c>
      <c r="E89" s="15" t="s">
        <v>382</v>
      </c>
      <c r="F89" s="15" t="s">
        <v>382</v>
      </c>
      <c r="G89" s="16"/>
      <c r="H89" s="35" t="s">
        <v>383</v>
      </c>
      <c r="I89" s="71" t="s">
        <v>382</v>
      </c>
    </row>
    <row r="90" ht="77" customHeight="1" spans="1:9">
      <c r="A90" s="99"/>
      <c r="B90" s="100"/>
      <c r="C90" s="99"/>
      <c r="D90" s="28" t="s">
        <v>384</v>
      </c>
      <c r="E90" s="15" t="s">
        <v>382</v>
      </c>
      <c r="F90" s="15" t="s">
        <v>382</v>
      </c>
      <c r="G90" s="16"/>
      <c r="H90" s="35" t="s">
        <v>385</v>
      </c>
      <c r="I90" s="71" t="s">
        <v>382</v>
      </c>
    </row>
    <row r="91" ht="72" spans="1:9">
      <c r="A91" s="99"/>
      <c r="B91" s="100"/>
      <c r="C91" s="99"/>
      <c r="D91" s="28" t="s">
        <v>386</v>
      </c>
      <c r="E91" s="15" t="s">
        <v>382</v>
      </c>
      <c r="F91" s="15" t="s">
        <v>382</v>
      </c>
      <c r="G91" s="16"/>
      <c r="H91" s="35" t="s">
        <v>387</v>
      </c>
      <c r="I91" s="71" t="s">
        <v>382</v>
      </c>
    </row>
    <row r="92" ht="60" spans="1:9">
      <c r="A92" s="99"/>
      <c r="B92" s="100"/>
      <c r="C92" s="99"/>
      <c r="D92" s="28" t="s">
        <v>388</v>
      </c>
      <c r="E92" s="15" t="s">
        <v>382</v>
      </c>
      <c r="F92" s="15" t="s">
        <v>382</v>
      </c>
      <c r="G92" s="16"/>
      <c r="H92" s="35" t="s">
        <v>389</v>
      </c>
      <c r="I92" s="71" t="s">
        <v>382</v>
      </c>
    </row>
    <row r="93" ht="103" customHeight="1" spans="1:9">
      <c r="A93" s="99"/>
      <c r="B93" s="100"/>
      <c r="C93" s="99"/>
      <c r="D93" s="28" t="s">
        <v>390</v>
      </c>
      <c r="E93" s="15" t="s">
        <v>382</v>
      </c>
      <c r="F93" s="15" t="s">
        <v>382</v>
      </c>
      <c r="G93" s="16"/>
      <c r="H93" s="35" t="s">
        <v>391</v>
      </c>
      <c r="I93" s="71" t="s">
        <v>382</v>
      </c>
    </row>
    <row r="94" spans="9:10">
      <c r="I94" s="109" t="s">
        <v>392</v>
      </c>
      <c r="J94" s="1">
        <f>SUM(J5:J88)</f>
        <v>134.39</v>
      </c>
    </row>
    <row r="95" ht="13.5" customHeight="1" spans="1:10">
      <c r="A95" s="101" t="s">
        <v>393</v>
      </c>
      <c r="B95" s="102"/>
      <c r="J95" s="1">
        <f>J94/139*150</f>
        <v>145.025179856115</v>
      </c>
    </row>
    <row r="96" ht="13.5" customHeight="1" spans="1:2">
      <c r="A96" s="101"/>
      <c r="B96" s="102"/>
    </row>
    <row r="97" ht="86.25" customHeight="1" spans="1:1">
      <c r="A97" s="103" t="s">
        <v>394</v>
      </c>
    </row>
    <row r="99" spans="1:2">
      <c r="A99" s="101" t="s">
        <v>395</v>
      </c>
      <c r="B99" s="104"/>
    </row>
    <row r="100" ht="13.5" customHeight="1" spans="1:2">
      <c r="A100" s="101"/>
      <c r="B100" s="104"/>
    </row>
    <row r="101" spans="1:8">
      <c r="A101" s="105" t="s">
        <v>396</v>
      </c>
      <c r="B101" s="105" t="s">
        <v>397</v>
      </c>
      <c r="C101" s="106"/>
      <c r="D101" s="106"/>
      <c r="E101" s="106"/>
      <c r="F101" s="106"/>
      <c r="G101" s="106"/>
      <c r="H101" s="106"/>
    </row>
    <row r="102" spans="1:8">
      <c r="A102" s="105" t="s">
        <v>398</v>
      </c>
      <c r="B102" s="107" t="s">
        <v>399</v>
      </c>
      <c r="C102" s="108"/>
      <c r="D102" s="108"/>
      <c r="E102" s="108"/>
      <c r="F102" s="108"/>
      <c r="G102" s="108"/>
      <c r="H102" s="108"/>
    </row>
    <row r="103" spans="1:8">
      <c r="A103" s="105"/>
      <c r="B103" s="107" t="s">
        <v>400</v>
      </c>
      <c r="C103" s="108"/>
      <c r="D103" s="108"/>
      <c r="E103" s="108"/>
      <c r="F103" s="108"/>
      <c r="G103" s="108"/>
      <c r="H103" s="108"/>
    </row>
    <row r="104" spans="1:8">
      <c r="A104" s="105"/>
      <c r="B104" s="107" t="s">
        <v>401</v>
      </c>
      <c r="C104" s="108"/>
      <c r="D104" s="108"/>
      <c r="E104" s="108"/>
      <c r="F104" s="108"/>
      <c r="G104" s="108"/>
      <c r="H104" s="108"/>
    </row>
    <row r="105" spans="1:8">
      <c r="A105" s="105" t="s">
        <v>402</v>
      </c>
      <c r="B105" s="107" t="s">
        <v>403</v>
      </c>
      <c r="C105" s="108"/>
      <c r="D105" s="108"/>
      <c r="E105" s="108"/>
      <c r="F105" s="108"/>
      <c r="G105" s="108"/>
      <c r="H105" s="108"/>
    </row>
    <row r="106" spans="1:8">
      <c r="A106" s="105"/>
      <c r="B106" s="107" t="s">
        <v>404</v>
      </c>
      <c r="C106" s="108"/>
      <c r="D106" s="108"/>
      <c r="E106" s="108"/>
      <c r="F106" s="108"/>
      <c r="G106" s="108"/>
      <c r="H106" s="108"/>
    </row>
    <row r="107" spans="1:8">
      <c r="A107" s="105"/>
      <c r="B107" s="107" t="s">
        <v>405</v>
      </c>
      <c r="C107" s="108"/>
      <c r="D107" s="108"/>
      <c r="E107" s="108"/>
      <c r="F107" s="108"/>
      <c r="G107" s="108"/>
      <c r="H107" s="108"/>
    </row>
    <row r="108" spans="1:8">
      <c r="A108" s="105" t="s">
        <v>406</v>
      </c>
      <c r="B108" s="107" t="s">
        <v>407</v>
      </c>
      <c r="C108" s="108"/>
      <c r="D108" s="108"/>
      <c r="E108" s="108"/>
      <c r="F108" s="108"/>
      <c r="G108" s="108"/>
      <c r="H108" s="108"/>
    </row>
    <row r="109" spans="1:8">
      <c r="A109" s="105"/>
      <c r="B109" s="107" t="s">
        <v>408</v>
      </c>
      <c r="C109" s="108"/>
      <c r="D109" s="108"/>
      <c r="E109" s="108"/>
      <c r="F109" s="108"/>
      <c r="G109" s="108"/>
      <c r="H109" s="108"/>
    </row>
    <row r="110" spans="1:8">
      <c r="A110" s="105"/>
      <c r="B110" s="107" t="s">
        <v>409</v>
      </c>
      <c r="C110" s="108"/>
      <c r="D110" s="108"/>
      <c r="E110" s="108"/>
      <c r="F110" s="108"/>
      <c r="G110" s="108"/>
      <c r="H110" s="108"/>
    </row>
    <row r="111" spans="1:8">
      <c r="A111" s="105" t="s">
        <v>410</v>
      </c>
      <c r="B111" s="107" t="s">
        <v>411</v>
      </c>
      <c r="C111" s="108"/>
      <c r="D111" s="108"/>
      <c r="E111" s="108"/>
      <c r="F111" s="108"/>
      <c r="G111" s="108"/>
      <c r="H111" s="108"/>
    </row>
    <row r="112" spans="1:8">
      <c r="A112" s="105"/>
      <c r="B112" s="107" t="s">
        <v>412</v>
      </c>
      <c r="C112" s="108"/>
      <c r="D112" s="108"/>
      <c r="E112" s="108"/>
      <c r="F112" s="108"/>
      <c r="G112" s="108"/>
      <c r="H112" s="108"/>
    </row>
    <row r="113" spans="1:8">
      <c r="A113" s="105"/>
      <c r="B113" s="107" t="s">
        <v>413</v>
      </c>
      <c r="C113" s="108"/>
      <c r="D113" s="108"/>
      <c r="E113" s="108"/>
      <c r="F113" s="108"/>
      <c r="G113" s="108"/>
      <c r="H113" s="108"/>
    </row>
    <row r="114" spans="1:8">
      <c r="A114" s="105" t="s">
        <v>414</v>
      </c>
      <c r="B114" s="107" t="s">
        <v>415</v>
      </c>
      <c r="C114" s="108"/>
      <c r="D114" s="108"/>
      <c r="E114" s="108"/>
      <c r="F114" s="108"/>
      <c r="G114" s="108"/>
      <c r="H114" s="108"/>
    </row>
    <row r="115" spans="1:8">
      <c r="A115" s="105"/>
      <c r="B115" s="107" t="s">
        <v>416</v>
      </c>
      <c r="C115" s="108"/>
      <c r="D115" s="108"/>
      <c r="E115" s="108"/>
      <c r="F115" s="108"/>
      <c r="G115" s="108"/>
      <c r="H115" s="108"/>
    </row>
    <row r="116" spans="1:8">
      <c r="A116" s="105"/>
      <c r="B116" s="107" t="s">
        <v>417</v>
      </c>
      <c r="C116" s="108"/>
      <c r="D116" s="108"/>
      <c r="E116" s="108"/>
      <c r="F116" s="108"/>
      <c r="G116" s="108"/>
      <c r="H116" s="108"/>
    </row>
  </sheetData>
  <mergeCells count="62">
    <mergeCell ref="A1:I1"/>
    <mergeCell ref="A2:I2"/>
    <mergeCell ref="B3:I3"/>
    <mergeCell ref="A97:I97"/>
    <mergeCell ref="B101:H101"/>
    <mergeCell ref="B102:H102"/>
    <mergeCell ref="B103:H103"/>
    <mergeCell ref="B104:H104"/>
    <mergeCell ref="B105:H105"/>
    <mergeCell ref="B106:H106"/>
    <mergeCell ref="B107:H107"/>
    <mergeCell ref="B108:H108"/>
    <mergeCell ref="B109:H109"/>
    <mergeCell ref="B110:H110"/>
    <mergeCell ref="B111:H111"/>
    <mergeCell ref="B112:H112"/>
    <mergeCell ref="B113:H113"/>
    <mergeCell ref="B114:H114"/>
    <mergeCell ref="B115:H115"/>
    <mergeCell ref="B116:H116"/>
    <mergeCell ref="A5:A33"/>
    <mergeCell ref="A34:A78"/>
    <mergeCell ref="A79:A86"/>
    <mergeCell ref="A87:A88"/>
    <mergeCell ref="A89:A93"/>
    <mergeCell ref="A102:A104"/>
    <mergeCell ref="A105:A107"/>
    <mergeCell ref="A108:A110"/>
    <mergeCell ref="A111:A113"/>
    <mergeCell ref="A114:A116"/>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5:B96"/>
    <mergeCell ref="A99:B100"/>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2022-06-15T06:56:44Z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67D07F51594A4A35B2D91B56E9E9CF3F</vt:lpwstr>
  </property>
</Properties>
</file>