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<sst xmlns="http://schemas.openxmlformats.org/spreadsheetml/2006/main" count="445" uniqueCount="424">
  <si>
    <t>服务认证审查检查表（商品售后服务成熟度）</t>
  </si>
  <si>
    <t>Service Certification Checklist （简称“SCC”)</t>
  </si>
  <si>
    <t>组织名称</t>
  </si>
  <si>
    <t>北京伟森盛业家具有限公司</t>
  </si>
  <si>
    <t>板块</t>
  </si>
  <si>
    <t>序号</t>
  </si>
  <si>
    <t>标题</t>
  </si>
  <si>
    <t>检查内容</t>
  </si>
  <si>
    <t>小类分值</t>
  </si>
  <si>
    <t>维度</t>
  </si>
  <si>
    <t>分项得分%</t>
  </si>
  <si>
    <t>现场评审记录</t>
  </si>
  <si>
    <t>审核指南</t>
  </si>
  <si>
    <t>得分</t>
  </si>
  <si>
    <t>5.1　售后服务体系（56分）</t>
  </si>
  <si>
    <t>5.1.1　</t>
  </si>
  <si>
    <t>组织架构（4+8分）</t>
  </si>
  <si>
    <t xml:space="preserve">5.1.1.1　建立组织架构以确保其适宜性、符合性，确保其能够与组织发展目标相匹配，设立或指定专门从事售后服务工作的部门，并有合理的职能划分和岗位设置
</t>
  </si>
  <si>
    <t>A1</t>
  </si>
  <si>
    <t>北京伟森盛业家具有限公司成立于2004年07月15日，主要经营木制家具、金属家具、软体家具、课桌椅、固定联排桌椅、教师椅、研讨课椅 、异形拼桌 、写字板椅的生产、销售，企业主要在河北省范围；企业共有员工52人，设置了管理层、供销部、质检部、生产技术部、综合部；供销部负责售后服务，管理层、质检部、生产技术部、综合部为售后服务支持部门；管理层总体把握企业运营，提供基础设施、生产、检验、售后服务设备及工具等；供销部负责原材料及产品、备品备件、用具等采购、生产技术部负责产品生产及产品维修等；质检部负责产品质量管理；供销部总体负责产品销售的售后服务工作，如服务文化的宣贯、服务策略的制定、人员培训等；同时负责接受客户投诉、顾客信息、交付、服务工作的等工作。售后服务人员配合营销，完成服务的交付、物资配件支持、负责售后服务过程的监督检查考核、财务部负责资金支持等后台支持；组织架构是适宜的、符合的。</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</si>
  <si>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</si>
  <si>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</si>
  <si>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</si>
  <si>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据负责人介绍公司主要客户为河北省范围内学校、养老院、医院、企事业单位。目前售后服务由企业的供销部牵头，组织省内售后服务网点，售后服务网点：北京市朝阳区下甸甲3号院尚8广告园3单元B1-103、上海市杨浦区1286号嘉誉都汇广场1号楼703室、四川省成都市高新技术开发区天府一街369号两江国际、山西省太原市高新区科技街9号丹阳科技1610、河北省唐山市汉沽管理区临津产业园，形成完善的售后服务网络。生产技术部和供销部进行生产和售后维修，综合部对服务管理过程进行监督等，该服务保障中心有能力提供服务：如技术人员数量、派工量、对及时率的管控等。总部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</si>
  <si>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</si>
  <si>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5.1.1.3可通过自建或委托设立服务网点</t>
  </si>
  <si>
    <t>企业有自己的售后服务网点情况一览表包括自建的售后服务网点。</t>
  </si>
  <si>
    <t>5.1. 1.4 定期进行以服务为核心的流程梳理，建立符合发展的组织架构，促进组织内部的合作，调动员工的积极性、主动性，促进组织的授权、创新、完善和发展。</t>
  </si>
  <si>
    <t>A3</t>
  </si>
  <si>
    <t>负责人介绍有完善的售后服务组织图及内部售后服务工作流程图。在售后服务手册中有全部体现。</t>
  </si>
  <si>
    <t>5.1.1.5建立高层领导能力持续提升系统、高层领导能力评估系统，并根据评估结果实施持续改进</t>
  </si>
  <si>
    <t>A4</t>
  </si>
  <si>
    <t>负责人介绍高层会不定期参加行业或者客户、供方的交流会，大家进行业务或市场等方面交流；建立员工反馈问题通道，可以给公司或领导个人提建议；高层领导不断学习行业新知识标准等。                      企业每年制定销售目标，目前去年销售目标1亿2千万已完成，今年销售目标1亿4千万。高层领导能力符合要求。</t>
  </si>
  <si>
    <t>5.1.1.6高层领导应营造基于服务的环境氛围，促进组织学习和员工学习的环境，遵守法律法规的环境；恪守诚信经营等道德规范，并影响组织的相关方</t>
  </si>
  <si>
    <t>A5</t>
  </si>
  <si>
    <t>公司的不断发展源自企业诚信经营及遵守法律法规，管理层定时组织培训员工了解相关知识，以“相关方满意度调查表”来影响相关方，在未来企业将会加强技术创新科学管理的战略方针，实现公司品牌、资本、文化的有效整合，继续稳固企业基础建设。但未提供相关方满意度相关记录。</t>
  </si>
  <si>
    <t>5.1.1.7制定战略应预测多种因素，如客户期望值、新业务及合作机会、员工发展和人才需求、技术发展、市场和顾客细分的变化、竞争对手的战略转移等，战略目标和资源分配应适应这些影响因索</t>
  </si>
  <si>
    <t>A6</t>
  </si>
  <si>
    <t>公司目前主要市场为全国，主要做学校、养老院、医院、企事业单位，自己生产、销售，企业后期会在保证产品质量及服务质量的同时打出自己的品牌，同时加大公司及经销商、代理商的建立，争取更大市场份额。目前企业木制家具、金属家具、软体家具的生产、销售有卖场和库房、生产基地，人员、设备、环境等均能满足未来发展要求。</t>
  </si>
  <si>
    <t>5.1.1.8明确总体战略对服务规划的规定，并体现以客户为中心的思想</t>
  </si>
  <si>
    <t>A7</t>
  </si>
  <si>
    <t>一直以来，公司视家具质量为企业的生命，注重打造企业品牌文化，北京伟森盛业家具有限公司自成立以来，始终秉承“用人于伟，聚木成森；以诚信为根基，以质量为核心；以客户为中心，优化设计 ；优质服务，顾客无忧”的服务宗旨，致力于向广大客户提供优质的服务。</t>
  </si>
  <si>
    <t>5.1.1.9确保服务战略、营销战略与组织的总体战略和目标相一致</t>
  </si>
  <si>
    <t>A8</t>
  </si>
  <si>
    <t>企业建立公众号、网站、图册宣传等方式进行营销；
服务理念：服务第一、用户至上
服务承诺：严格的质量把控，完善的售后服务体系，并严格履行合同的相关承诺，保证用户的产品使用。
服务方针：尊重客户，理解客户，为客户创造价值！
服务目标：1、顾客满意度≥95分；
         2、客户投诉率≤1％；
         3、投诉解决率100％
企业服务理念、服务承诺与企业的总体战略和目标是一致的</t>
  </si>
  <si>
    <t>5.1.1.10建立长期和短期的服务目标,并制定具体的行动计划来实现</t>
  </si>
  <si>
    <t>A9</t>
  </si>
  <si>
    <t xml:space="preserve">企业始终把“顾客满意率100%、客户投诉为0”奉为企业生存的终极目标，质量体系保证：本公司始终坚持尊重客户，理解客户，为客户创造价值的原则，为保证产品质量，建立了质量管理体系和质量监控保证体系，公司在经营中以ISO质量管理体系为指南，并切实贯彻落实到产品的研发、生产、销售、售后服务等各环节，实现从原材料进厂，产品设计制造、包装运输、安装全过程的标准化管理。查2021年度6-8月服务统计表：                                                      供销部：顾客满意度≥95分。                                统计周期：每月                                           统计方法：调查总分数/调查客户总数                                调查结果：  ≥98分                                       制定：苏甫强   核准：连蕊 </t>
  </si>
  <si>
    <t>5.1.1.11制定与实现服务战略需要分配的资源，包括人力、时间、空间和资金和以客户为中心的各级活动等</t>
  </si>
  <si>
    <t>A10</t>
  </si>
  <si>
    <t>企业覆盖人数为52人，后期根据业务发展需要进行招收新员工，安装、维修等专业人员。
企业制定了5年内达到中期目标，3年内营业额增长10%，
企业生产地址位于河北省唐山市汉沽管理区临津产业园，总建筑面积9600平米左右，目前年产量7000件左右，产能有提升空间。</t>
  </si>
  <si>
    <t>5.1.2</t>
  </si>
  <si>
    <t>人员配置（6+9分）</t>
  </si>
  <si>
    <t>5.1.2.1　建立基于以客户满意为核心的人力资源战略规划，根据行业特性，配置符合岗位要求并有相应资质水平的售后服务技术人员和业务人员</t>
  </si>
  <si>
    <t>A11</t>
  </si>
  <si>
    <t>服务相关岗位技术人员经过专业技术培训，维修人员经过业务培训，培训合格后上岗。出示了2021年度培训计划，目前已实施6次培训，培训记录完整，做出了培训有效性的评价。各类人员具备能力，查看售后服务人员绩效考核表，售后人员：苏甫强                         考核时间：2021年8月                                    考核项目：制度执行达成率、计划执行达成率、客户处理达成率、售后反馈处理率、工作量占比、配件管理情况、沟通协调配合、工作态度、工作表现、客户档案健全、工作报告及时率等内容。                                                   考核结果：综合值：97.95分（满分100），非常优秀。                        考核人：苏甫强                                           评价日期：2021年8月。                                    售后人员具备能力，详情见售后服务人员绩效考核表。</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</si>
  <si>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</si>
  <si>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</si>
  <si>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A12</t>
  </si>
  <si>
    <t>经过审核人数核查，企业覆盖的员工总数为52人,在售后服务运行的一年里未发生人员数量的变化。认证范围发生变更已扩项，公司营业执照注册地址发生变更。法人发生变更：有郭晓飞变更为梁树强。培训售后服务管理师10名，负责对售后服务工作的管理和对售后服务活动的指导，满足售后服务管理需要，人员有：梁树强：142222198011150011、云冉：110223197904190023、何占霞：431026198602106242、苏甫强：413025198110296635、王岐勇：130531198202121730、李志强：412826197802267573、缪正和：360313197909140032、王志全：510823196312128819、王洪辰：132233196209211711、郝兴财：142222199206253779。</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</si>
  <si>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</si>
  <si>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5.1.2.3评估潜在新员工的服务定位以支持以客户为中心的文化</t>
  </si>
  <si>
    <t>A13</t>
  </si>
  <si>
    <t>新员工入职后进行培训，针对新员工的工作适应能力，性格等方面进行工作分配，给新员工分配售后服务维护客户，有针对性的了解客户信息，更好的服务客户。</t>
  </si>
  <si>
    <t>5.1.2.4针对不同岗位和职位制定员工的教育、培训计划，实施以增强追求卓越的服务意识、提高服务技能、实现顾客满意为核心的教育培训，鼓励员工实现职业发展、提高技能.结合组织的长短期目标与员工的发展的需求，包括教育方式、培训对象、目标发展、经费和设施等</t>
  </si>
  <si>
    <t>A14</t>
  </si>
  <si>
    <t xml:space="preserve">组织编制了年度培训计划，2021年度培训计划涉及法律法规培训、商品售后服务评价体系基础知识培训、服务流程培训、文件的编写、程序文件的讲解、专业技术、顾客沟通、服务文化、商务礼仪等培训内容全面。
抽培训记录：2021-4-25
培训内容主题：商品售后服务评价体系基础知识培训
培训内容：范围、规范性引用文件、术语与定义。
本次培训效果： 全部合格有效
评价人：梁树强 2021-4-25        
另抽其他培训记录，保存完好，符合要求。未见卓越服务意识的相关培训。
企业为人员能力培训提供了场地、资金及人员等资源，人员能力得到提升，满足要求。
</t>
  </si>
  <si>
    <t>5.1.2.5帮助员工实现学习和发展目标，使员工的职业发展符合企业服务质量的提升，对包括高层领导在内的所有员工的职业发展实施有效的管理</t>
  </si>
  <si>
    <t>A15</t>
  </si>
  <si>
    <t>制定年度培训计划，员工晋升机制、奖惩机制，不断提升人员能力，更好的挖掘员工潜能，给客户提供更好的服务。员工也能在企业中更好实现自身价值。</t>
  </si>
  <si>
    <t>5.1.2.6使用各种绩效和褒奖方法，比如物质的和非物质的、个人的和团队的，让员工了解提供卓越的服务将会受到奖励。描述员工的绩效评价、认可、晋升、报偿和奖励系统如何与以客户为核心的目标和顾客满意相结合</t>
  </si>
  <si>
    <t>A16</t>
  </si>
  <si>
    <t>以部门为单位，客户投诉产品质量或服务质量部门进行罚款；客户反馈较好进行团队奖励；编制了售后服务绩效考核表，考核内容：制度执行达成率、计划执行达成率、客户处理达成率、售后反馈处理率、工作量占比、配件管理情况、沟通协调配合、工作态度、工作表现、客户档案健全、工作报告及时率等内容；经创新培训后业绩提升；顾客对本售后人员的评价等内容。</t>
  </si>
  <si>
    <t>5.1.2.7员工追求卓越服务管理所需能力的评估</t>
  </si>
  <si>
    <t>A17</t>
  </si>
  <si>
    <t>年度培训中有售后服务管理制度的培训。通过综合的组织绩效管理方法，使组织和个人得到进步和发展，提高组织的整体绩效和能力，为顾客和其它相关方创造价值，并使组织持续获得成功。</t>
  </si>
  <si>
    <t>5.1.2.8员工现有能力与未来需求能力的比较分析</t>
  </si>
  <si>
    <t>A18</t>
  </si>
  <si>
    <t>企业目前基层员工：均为健康、有工作经历的熟练工，后期企业经营业务目前不会拓展，满足要求
中层管理人员：基本均为基层员工提拔，有多年工作经验，熟悉先在行业技术要求及企业实际情况，如后期企业规模扩大，中层管理人员能力能够满足要求。
管理层：经常与同行业进行交流，关注行业技术及市场变更，能力满足未来发展需要。</t>
  </si>
  <si>
    <t>5.1.2.9员工特点和服务技能的识别</t>
  </si>
  <si>
    <t>A19</t>
  </si>
  <si>
    <t>特殊作业工种根据工人操作机器的成熟度及做工能力分配，普通工种根据员工性格、技能要求进行分配。</t>
  </si>
  <si>
    <t>5.1.2.10不断改善工作环境中的职业健康安全条件，规定每个关键场所工作环境的测量项目和标准，确保对工作场所的紧急状态和危险情况做岀应急预案。鼓励员工积极参与多种形式的群众性质暈管理活动, 对群众性质量管理活动实施科学管理，提供必要的资源，并对活动成果进行评定、认可，以提高员工参与的积极性</t>
  </si>
  <si>
    <t>A20</t>
  </si>
  <si>
    <r>
      <rPr>
        <b/>
        <sz val="10"/>
        <rFont val="宋体"/>
        <charset val="134"/>
        <scheme val="minor"/>
      </rPr>
      <t xml:space="preserve">分区作业；角磨机、裁板机推台锯、空压机等工种均进行了安全措施。
有应急预案：火灾、安全等
负责人介绍公司制定《应急预案》等，进行消防应急演练。                             演练时间：2021年1月29日，                                演练地点：北京伟森盛业家具有限公司工厂                                                                             参加人员：工厂全体人员。                                  演习负责人：梁树强                                       主讲：梁树强                                              演习内容：各车间人员的逃生与疏散、消防器材的使用方法、火灾现场的灭火演习                                              演习目的：调动员工们的安全意识，学习和练习掌握消防用品正确使用方法，在出现问题时处理预防等措施。                                            </t>
    </r>
    <r>
      <rPr>
        <b/>
        <sz val="9"/>
        <rFont val="宋体"/>
        <charset val="134"/>
        <scheme val="minor"/>
      </rPr>
      <t>企业负责人对演练结果进</t>
    </r>
    <r>
      <rPr>
        <b/>
        <sz val="10"/>
        <rFont val="宋体"/>
        <charset val="134"/>
        <scheme val="minor"/>
      </rPr>
      <t>行了评价，演练是成功的，对突出表现人员进行了口头及资金奖励。提供了相关记录。</t>
    </r>
  </si>
  <si>
    <t>5.1.2.11确定影响员工权益、满意程度和积极性的关键因素，及这些因素对不同员工的影响。根据不同员工的需要，为员工提供个性化支持。高层领导应及时调査、了解员工的意见和建议，以便做岀积极的反馈和处理，确定评估方法和指标，测量员工的满意程度</t>
  </si>
  <si>
    <t>A21</t>
  </si>
  <si>
    <t>在保证员工工资的基础上，企业制定了关怀政策，节假日企业进行一定资金支持或物品发放。建立组织内部沟通渠道，员工可提合理建议。管理层关注员工情绪变化，有问题及时沟通、解决。</t>
  </si>
  <si>
    <t>5.1.3</t>
  </si>
  <si>
    <t>资源配置（6+6分）</t>
  </si>
  <si>
    <t>5.1.3.1　应提供充足的经费保障，并能提前准备应对特定问题的专项经费</t>
  </si>
  <si>
    <t>A22</t>
  </si>
  <si>
    <t>经过跟各部门之间的沟通及经费使用情况的记录，查验有分类预算，能够保障各类售后服务活动的经费使用；出示了售后服务经费清单，售后服务包括产品维修、巡检、保养、顾客培训中产生的费用；配件、工具和车辆产生的费用（油费、维修费、保险费）；内部保障和培训等产生的费用；应对商品可能出现的投诉、赔付等的准备金；产品交付过程中购买的保险等几方面，支持资金金额为157万元。有针对性的明确各专项经费使用。有经费使用记录，能够保证组织的危机处理。</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</si>
  <si>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</si>
  <si>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</si>
  <si>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A23</t>
  </si>
  <si>
    <t>负责人介绍能够定期开展售后服务专业技术和服务文化培训，制定2021年年度培训计划，有相应的培训记录，出示了培训课件；制定了售后服务人员从业规范，对售后服务人员规定了业务技能和素质能力；奖惩措施得到实施，有评优、奖励、晋升和员工关怀机制。出示了员工奖惩制度，提供了服务人员绩效考核表。</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</si>
  <si>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</si>
  <si>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</si>
  <si>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A24</t>
  </si>
  <si>
    <t>办公场所和服务场所能够满足使用要求，生产场地面积9600平米，售后服务设施齐全，包括：售后服务车辆2（小货车1台，小车1台）台，手电钻、工具箱、电脑、打印机等，                                 查6月份基础设施检验表：设备名称：货车、手电钻、螺丝刀、打印机、电脑、工具箱等内容。所有售后服务设施、所用工具保持良好，有设备检修保养记录，五金备件有门把手、抽屉轨道、脚轮、螺丝等，经现场确认，备件充足，有安全库存。维修现场没有安全警示标识，已督促企业购买。</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</si>
  <si>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</si>
  <si>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5.1.3.4确定和提供所必需基础设施的管理，应考虑：
a） 在选择服务设施时，组织应考虑地理位置、设施数量和优化标准等内容。
b） 制定并实施用于服务的基础设施的预防性和故障性维护保养制度</t>
  </si>
  <si>
    <t>A25</t>
  </si>
  <si>
    <t>提供设备清单：数控排钻机、三排钻、封边机、裁板机推台锯、空压机、中央储存系统+布袋除尘器、液压机、二保焊机、折弯机、点焊机、激光切割机、角磨机、空压机等。
消防设施：灭火器（有效期内）、消防栓等
生产设备定期进行维修保养，每日进行检查；每年对环境进行检测、消防设施检验。</t>
  </si>
  <si>
    <t>5.1.3.5获取和开发内外部关于服务信息的资源，如市场、顾客、员工、供方和合作伙伴等方面的信息资源，确保组织对这些信息资源的识别和提供</t>
  </si>
  <si>
    <t>A26</t>
  </si>
  <si>
    <t>综合部定期在网上收集行业动态，国家法律法规政策的变动；管理层经常与同行进行业务及技术交流，所获得有效信息人力资源部进行存储，必要时对员工进行培训。</t>
  </si>
  <si>
    <t>5.1.3.6有效的管理组织关于服务方面的知识资源，收集和传递来自员工、顾客、供方和合作伙伴的知识，识别、确认、分享和应用最佳实践</t>
  </si>
  <si>
    <t>A27</t>
  </si>
  <si>
    <t>企业服务的对象为员工、顾客、供方和合作伙伴经营的积累形成自己的技术或管理经验，国家法律法规、行业标准等经企业消化后的所得。员工之间进行培训、制度宣传，将企业知识进行传承。相关方知识的分享通过相关方诚信满意调查表进行宣贯。</t>
  </si>
  <si>
    <t>5.1.3.7配备获取、传递、分析和发布数据、信息和知识的设施，建立和运行信息系统，确保信息系统硬件和软件的可靠性、安全性、易用性。并使得信息系统适应组织的发展方向和服务需要</t>
  </si>
  <si>
    <t>A28</t>
  </si>
  <si>
    <t xml:space="preserve">查各工序的交接管理制度：                                         原材料的领用规定：领用数量，相关负责人签字。               半成品的交接没有相关记录                                   </t>
  </si>
  <si>
    <t>5.1.3.8在进行信息和知识管理的过程中，应建立标杆管理的思路，广泛收集和应用标杆数据，并根据对比明确在服务方面改进的优先次序，并识别创新机会</t>
  </si>
  <si>
    <t>A29</t>
  </si>
  <si>
    <t>抽查奖励通告：售后人员苏甫强，在2021年度第二季度对工作认真负责，表现积极，得到客户表扬，为公司挣得良好形象。经公司决定，评为2021年第二季度优秀员工，通报表扬。                                        时间：2021年6月21日                                       北京伟森盛业家具有限公司宣。                                              综合评价为企业的每一位员工都可以成为标杆，每季度评价出优秀员工，企业会给予一定奖励。</t>
  </si>
  <si>
    <t>5.1.4　</t>
  </si>
  <si>
    <t>规范要求（6+6分）</t>
  </si>
  <si>
    <t>5.1.4.1　针对售后服务中的各项活动和流程，制定相应的制度和规范，明确产品/服务范围、职能设计、组织分工、运转机制，并以企业文件形式体现，形成完整的售后服务手册</t>
  </si>
  <si>
    <t>A30</t>
  </si>
  <si>
    <t>企业按照售后服务手册。木制家具、金属家具、软体家具的生产、销售所涉及的商品售后服务成熟度（销售的技术支持、配送安装、维修服务、退换货、投诉处理）。明确了职能划分和岗位设置；规定售后服务流程和工作要求等。售后服务手册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</si>
  <si>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</si>
  <si>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</si>
  <si>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A31</t>
  </si>
  <si>
    <t>售后服务手册按照国家法律法规进行识别，引用了如2013年10月25日修订的中华人民共和国消费者权益保护法、1999年3月15日主席令第十五号中华人民共和国合同法、2009年8月27日修订(主席令第十八号) 中华人民共和国产品质量法等15个法律法规,行政条例、部门规章，识别全面；2021年度制定了培训计划，对组织售后服务相关的法律法规进行培训、宣贯，使员工了解。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</si>
  <si>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</si>
  <si>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5.1.4.3识别并确定主要产品、服务及经营全过程的关键过程，分析这些过程对盈利能力和组织取得成功的贡献</t>
  </si>
  <si>
    <t>A32</t>
  </si>
  <si>
    <t>企业经营产品涉及： 木制家具、金属家具、软体家具的生产、销售所涉及服务过程；这些生产过程直接影响产品质量及环保要求，对市场有严重影响。企业喷漆工序均为有经验员工进行，作业完成后有检验记录，检验不合格返工或者报废。企业使用原材料均为环保产品，提供了检验检测报告，符合要求。售后服务完成后填写售后服务单，定期回访等规范服务过程，目前为发生客户投诉事件。</t>
  </si>
  <si>
    <t>5.1.4.4确定服务过程的要求应清晰并可测量，必要时在全部要求中确定关键和特殊要求</t>
  </si>
  <si>
    <t>A33</t>
  </si>
  <si>
    <t>目标：1.供销部：顾客满意度≥95分；客户投诉率≤1％
      2.综合部：培训计划达成率100%；文件发放准确率100%；员工流失率≤5％
      3. 财务部：财务收支合理率100%；
服务过程按流程进行，安装、维修完成后客户验收，有售后服务单。</t>
  </si>
  <si>
    <t>5.1.4.5对服务过程的设计应满足其主要要求。过程设计应考虑所识别出的过程要求，特别是关键和特殊的过程要求。有效的过程设计必须考虑价值链中的所有相关方的要求，包括变化的要求</t>
  </si>
  <si>
    <t>A34</t>
  </si>
  <si>
    <t>客户提出要求，企业根据情况设计符合要求产品。设计过程中会考虑后期客户需求。设计输出图纸、工艺要求、检验要求等。客户有效控制关键及特殊过程。                                           查泰康保险图纸：图纸显示项目名称：泰康保险；               产品名称：办公桌；                                       规格1200*600*760；                                      出图时间：2021年7月；                                      顾客签字：张总                                           提前注明到客户的要求，满足考虑价值链中的所有相关方的要求，严格把控每一步要求与质量。</t>
  </si>
  <si>
    <t>5.1.4.6有效地实施服务过程，以确保满足设计要求。组织应确定服务过程的主要绩效测方法和指标，在管理这些过程中，应用过程测量指标和使用相关方的信息，使服务过程整体成本最小化，确保这些过程的日常运行满足服务过程的要求</t>
  </si>
  <si>
    <t>A35</t>
  </si>
  <si>
    <t>人员-服务项目涉及调试、运输、维护-服务评价、总结-记录存档。                                                        服务前期公司按图纸、工艺要求进行生产、服务，设立公司质量、服务目标，各过程有工艺文件，交付后进行验收、客户回访，达到客户要求</t>
  </si>
  <si>
    <t>5.1.4.7评价服务过程实施的有效性和效率，不断改进过程，减少过程波动，使过程与战略规划和发展方向保持一致，并在各部门和各过程分享这些改进的成果</t>
  </si>
  <si>
    <t>A36</t>
  </si>
  <si>
    <t>生产部负责人介绍：生产技术部不断对产品及工艺进行控制、改进，不断提高工作效率及有效性。但未见有相关工艺生产记录。</t>
  </si>
  <si>
    <t>5.1.4.8关键过程的设计要考虑顾客、供方和合作伙伴的信息，及融合时间周期、生产率、成本控制等有效性因素，还要考虑安全、长期绩效、环境影响、测量能力、过程能力、应变能力、供应能力、服务保障能力等</t>
  </si>
  <si>
    <t>A37</t>
  </si>
  <si>
    <t>企业产品设计、生产、服务按国家及行业标准要求，采用环保材料，提供产品检验报告，各项指标符合国家及行业、客户要求。</t>
  </si>
  <si>
    <t>5.1.5　</t>
  </si>
  <si>
    <t>监督（7+1分）</t>
  </si>
  <si>
    <t>5.1.5.1　设立服务监督机构，由专职人员负责，监督企业售后服务系统的运转情况</t>
  </si>
  <si>
    <t>A38</t>
  </si>
  <si>
    <t>供销部负责售后服务日常工作的监督和评价；指定崔怀杰负责日常售后服务工作的监督和评价,销售和服务系统将市场质量信息反馈给生产系统以改进产品。对支持部门提出人力资源、财务等需求。有关信息也反馈给最高管理者。每月对售后服务网点实施考核（技术支持服务、货物运输、维修、顾客满意度回访调查，投诉处理等）、持续不断改进售后服务缺点、不断增强售后服务能力，提供了相应的检查证据。</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</si>
  <si>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</si>
  <si>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</si>
  <si>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A39</t>
  </si>
  <si>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                                          查2022年客户服务满意度调查表。                               客户名称：北京市朝阳区凯文学校                                                                                   调查内容包括：1、对本公司产品的满意程度： 质量、价格、交货期。2、对本公司服务的满意程度：售后维修、保养服务、咨询及对顾客使用、维护培训、备品、备件供应、工作人员的服务态度、人员素质、工作服、文明用语、服务效率 3、请您对我公司服务方面突出评价：满意                                                                                客户签字：宋清怡                                                                                                        日期：2022年5月22日</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</si>
  <si>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</si>
  <si>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5.1.5.3有适当的指标和信息用来定期监测、跟踪其以客户为核心的绩效情况，并定期反馈</t>
  </si>
  <si>
    <t>A40</t>
  </si>
  <si>
    <t>企业于2022年4月20日，由苏甫强、梁树强对商品售后服务成熟度体系进行了自我评价内审，评价结论：本公司建立的售后服务体系根据商品售后服务成熟度（CTS ISC-JSGF-06《商品售后服务成熟度认证技术规范》）标准要求评价无特别扣分项，折合总得分为118分，达到七星级售后服务成熟度标准。
2、售后服务理念、目标在运行的一年里达到了有效的执行及贯彻。并且包含了持续改进进行承诺。
3、通过审核发现，公司运行的商品售后服务管理体系是基本符合的和有效的，产品的一致性是符合的，管理方针和目标是适宜的，已初步建立起防止不合格，采取纠正和预防措施的持续改进机制，通过不断提高产品质量，通过满足顾客要求，增强顾客满意；通过不断提高员工的商品售后服务意识，逐步完善服务管理体系。</t>
  </si>
  <si>
    <t>查看绿色服务目标完成情况；查看内部绿色服务管理体系评价的记录，及不符合整改情况。</t>
  </si>
  <si>
    <t>5.1.6　</t>
  </si>
  <si>
    <t>改进（5+0分）</t>
  </si>
  <si>
    <t>5.1.6.1　生产、销售、服务等部门之间有良好的市场信息反馈机制，并在商品质量或服务质量方面不断改进</t>
  </si>
  <si>
    <t>A41</t>
  </si>
  <si>
    <t>生产、供销、质检等部门之间继续保持良好的市场反馈机制，提供了客户反馈信息图；内部有《售后服务登记表》、《维修/保养记录表》、《客户投诉记录表》《客户回访记录表》等，通过供销部做好信息传递，发生、发现市场重大信息，如客户退货、投诉、抱怨等，售后服务人员将《顾客投诉记录表》通报到各部门知悉并落实相关措施；通过分析反馈记录信息，对服务质量进行改进。                         查售后服务登记表显示：                                   合同单号：VS220121-01                                          日期：2022年1月                                           项目名称：广州粤园养老                                 售后项目：桌面划痕问题                                       售后情况：已完成                                                售后人员：王洪辰                                         查售后服务单显示：                                           项目：广州粤园养老                                          售后人员：王洪辰   时间2021.01.10   地点：广州                 服务类型：售后服务   存在的故障及问题：办公桌桌面划痕问题            解决办法：维修打磨喷漆  损坏及出现故障的产品：办公桌            须更换配件清单：无                                       技术人员签字：王洪辰                                                 通过文档记录部门之间的市场信息反馈，能提高商品质量或服务质量方面不断改进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</si>
  <si>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</si>
  <si>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</si>
  <si>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A42</t>
  </si>
  <si>
    <t>应急处置指挥领导小组负责对售后服务中的客户提出的投诉或质量问题组织生产、技术、销售等各部门协商解决，并制定改进措施，目前未发生过突发事件；各责任部门应在事件（事故）发生后，立即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</si>
  <si>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</si>
  <si>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</si>
  <si>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A43</t>
  </si>
  <si>
    <t>企业已取得国家认可的认证：质量管理体系认证、环境管理体系认证、职业健康安全管理体系认证、中国环境标志产品认证证书均在有效期内使用：质量管理体认证，有效期至2023年08月30日；环境管理体系认证，有效期至2023年08月30日；职业健康安全认证，有效期至2023年08月30日。中国环境标志产品认证证书：金属家具有效期至2026年07月07日，软体家具有效期至2024年07月07日，实木类家具有效期至2024年07月07日，钢木家具有效期至2023年04月06日，人造板类家具有效期至2023年04月06日；中国环保产品认证证书：有效期至2022年12月23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</si>
  <si>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</si>
  <si>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</si>
  <si>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A44</t>
  </si>
  <si>
    <t>有服务标准和规范，导入《商品售后服务评价体系》，未参与国家、地方标准制定工作，制定了企业标准。</t>
  </si>
  <si>
    <t>组织应在技术或服务上建立标准，如参与国家、行业标准的制定。</t>
  </si>
  <si>
    <t>5.1.7　</t>
  </si>
  <si>
    <t>服务文化（6+3分）</t>
  </si>
  <si>
    <t>5.1.7.1　有明确的服务理念，作为售后服务工作的指导思想，并保证员工理解</t>
  </si>
  <si>
    <t>A45</t>
  </si>
  <si>
    <t>企业一直秉承着售后服务理念：服务第一、用户至上！作为售后服务标语，在公司内部进行宣传，作为售后服务工作的指导思想；经询问，组织通过服务理念培训宣贯，使全员充分理解服务理念。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</si>
  <si>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</si>
  <si>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</si>
  <si>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A46</t>
  </si>
  <si>
    <t>提供了售后服务承诺书，包括了投标产品的质量保证期、故障维修响应时间、技术服务计划、技术培训计划、培训包括设备和产品的使用、维护等方面的培训等；服务承诺在销售合同、投标书等均有展示，向顾客传递售后服务承诺的信息；售后服务承诺产品质保期为五年；经查，合同、投标书等售后承诺准确一致。                            查客户培训记录表：受培训单位：上海领科项目。                                                  培训时间：2021年4月1日                                   培训地点：上海领科办公项目交付地                                        培训内容：产品使用注意事项                                培训效果：满意                                           参训人员：尤文关                                           培训人员：徐志远                                            投标书显示：质保期和故障响应时间及排除故障时间：1. 货物到达现场后，免费负责安装调试，达到用户满意为止。2.五年内免费7*24小时服务，在接到用户通知后2小时响应，24小时内及时修复故障；售后服务收费标准：本公司承诺：五年内所有产品出现质量问题，无条件退换，五年内对本项目所有家具维修及养护提供全免费服务，不收取任何材料配件费及服务费。超过产品质保期，无论是否产品质量问题，均享有终身免费维护及技术支持，免收服务费，仅酌情收取维修所必需更换的部分材料费。 详情见售后承诺书</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</si>
  <si>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</si>
  <si>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</si>
  <si>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A47</t>
  </si>
  <si>
    <t>负责人介绍通过网站、宣传册、销售合同、投标文件等活动进行宣传企业简介：北京伟森盛业家具有限公司是生产木制家具、金属家具、软体家具等的专业厂家，拥有一只高素质的科研、管理团队，经历数十几年的风雨兼程，公司正在不断开拓、努力拼搏，为振兴公司发展，不懈努力。本公司精湛的制作工艺、优良的产品质量、可行的服务体系、合理的销售价格为我公司赢得了巨大的市场份额和良好的信誉。被国内众多养老院、企事业单位列为定点生产厂家，公司已建立完善的质量管理体系公司产品经技术监督部门检验合格。</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</si>
  <si>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</si>
  <si>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5.1.7.4建立一套以愿景、使命、价值观为核心理念的适合组织发展的企业文化体系，在文化体系中充分体现服务的理念</t>
  </si>
  <si>
    <t>A48</t>
  </si>
  <si>
    <t>服务理念：服务第一、用户至上
服务承诺：售后服务实力强大，维修快捷，并严格履行合同的相关承诺，保证用户的产品使用。
服务策略：用心服务 客户至上！
服务目标：“1、顾客满意度≥95分；2、客户投诉率≤1％；3、投诉解决率100％。”为了保护您的合法权益，免除后顾之忧。
企业形象墙有标牌展示。</t>
  </si>
  <si>
    <t>5.1.7.5向全体员工、供方和合作伙伴沟通组织的服务价值观和提升、完善服务体系发展方向，并确保双向沟通</t>
  </si>
  <si>
    <t>A49</t>
  </si>
  <si>
    <t>员工之间车间开晨会、每周开公司全体员工大会，对当天、一周活动进行总结；销售负责与客户之间沟通；供销部负责供方沟通，有问题及时反馈。</t>
  </si>
  <si>
    <t>5.1.7.6建立服务文化测评体系，评估服务文化在企业发展过程中的作用，将其服务价值观转变为所需员工的行为，并对员工的服务文化认同度进行测评</t>
  </si>
  <si>
    <t>A50</t>
  </si>
  <si>
    <t>企业制定了公司管理规章制度，员工按规章制度活动。有奖惩制度。一直在执行，未对其进行过测评。</t>
  </si>
  <si>
    <t>5.2　商品服务（69分）</t>
  </si>
  <si>
    <t>5.2.1　</t>
  </si>
  <si>
    <t>商品信息（6+0分）</t>
  </si>
  <si>
    <t>5.2.1.1　商品包装有完整、准确的企业和商品有关信息，便于顾客识别和了解</t>
  </si>
  <si>
    <t>B1</t>
  </si>
  <si>
    <r>
      <rPr>
        <b/>
        <sz val="10"/>
        <color theme="1"/>
        <rFont val="宋体"/>
        <charset val="134"/>
      </rPr>
      <t>根据生产技术部经理介绍和现场观察</t>
    </r>
    <r>
      <rPr>
        <b/>
        <sz val="10"/>
        <color theme="1"/>
        <rFont val="Calibri"/>
        <charset val="134"/>
      </rPr>
      <t>,</t>
    </r>
    <r>
      <rPr>
        <b/>
        <sz val="10"/>
        <color theme="1"/>
        <rFont val="宋体"/>
        <charset val="134"/>
      </rPr>
      <t>各包装上，有打印的合格证上面有公司名称、执行标准、材质、产品等级、检验员等内容，该产品采用内部气泡外部纸箱包装，纸箱外面显示公司名称、公司取得的认证资质以及公司取得的荣誉、地址、电话、网址等内容，由专用车辆安全运输。铭牌信息完整、准确便于顾客识别和了解。</t>
    </r>
  </si>
  <si>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</si>
  <si>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</si>
  <si>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</si>
  <si>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使用说明书。产品使用说明书上面有产品概述、产品结构及技术特性、使用材料、木家具的使用、保养、搬运与贮存、家具故障分析与排除。设备使用手册内容完整，便于顾客理解，符合国家规定。缺少相关技术数据。</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</si>
  <si>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</si>
  <si>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</si>
  <si>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</si>
  <si>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所有产品五年内实行“三包”（包修、包退、包换）,奖励、赠与、促销形式提供的家具商品，只享受包修服务。“三包”自产品成交并开具发票等 有效凭证之日起计算。扣除返修、换货占用的时间。售出的合格品家具产品质 
量“三包”规定如下： 
(一)、包修：凡属于合格品范围内的质量问题，均属包修范围。 
(二)、包换：同一产品经两次修理未能达到质量标准的包换。产品包修期从 
更换之日起重新计算。 
(三)、包退：同一产品经两次修理、调换后仍无法达到质量标准的；在约定 
期限内不能调换的；经检验为不合格的；合约内有承诺退货、退款的包退。 
非家具三包规定责任范围 
属下列情况之一者，不实行“三包”服务，可酌情收费修理。 
(一)、消费者因使用、维护、保管不当造成损坏的： 
(二)、自行拆动造成损坏的； 
(三)、无“三包”凭证及有效发票的，又不能证明其所购产品在“三包”有 
效期内的； 
(四)、“三包”凭证型号与修理产品型号不符合或者涂改的；</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</si>
  <si>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</si>
  <si>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</si>
  <si>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</si>
  <si>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企业的产品主要由人造板、实木木材组成，定期进行维修，没有安全使用年限。在办公桌、养老家具等产品上均有安全提示：防潮、小心划伤、防腐蚀性液体（安全图标标识）等。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</si>
  <si>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</si>
  <si>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</si>
  <si>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</si>
  <si>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综合部建立了商品系统性缺陷公开机制，近几年来只发生过一些轻微的商品缺陷，销售、生产都及时处理，没有造成重大商品缺陷的发生。标书中均有说明。如有发生按照规定告知顾客。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</si>
  <si>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</si>
  <si>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</si>
  <si>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技术支持（6+4分）</t>
  </si>
  <si>
    <t>5.2.2.1　根据商品的特点，在售出后提供及时、必要的安装和调试服务</t>
  </si>
  <si>
    <t>B6</t>
  </si>
  <si>
    <t>企业的产品涉及安装调试比较简单，组织的售后调试、安装能够满足要求。投标文件中明确规定：对所有货物负责安装、调试服务；货物到达现场后，免费负责安装调试，达到用户满意为止；安装调试时间：将在合同签订之日起至交货、安装完毕，（或根据客户要求）提供及时、迅速、优质服务的承诺，迅速快捷地提供货物的备品备件；提供成交货物齐全的资料等。</t>
  </si>
  <si>
    <t>本指标评价的是安装调试服务的及时性和有效性。</t>
  </si>
  <si>
    <t>5.2.2.2　提供商品使用所必需的使用指导或顾客培训，解答并解决顾客的疑问</t>
  </si>
  <si>
    <t>B7</t>
  </si>
  <si>
    <t xml:space="preserve">公司明确规定：货物到达现场后，免费负责安装调试，达到用户满意为止；公司为用户提供终身免费技术支持、技术咨询。投标书显示：技术服务和详细培训计划：技术服务工作，将保证项目的顺利实施；产品销售后，产品功能完全满足合同要求，用户能够正常使用；用户的人员得到专业化的培训和详细的技术指导；向用户提供详细的技术资料；保证质保期后的技术服务；在产品正式投入运行之前，我方组织专业技术人员对招标单位的操作人员、技术人员进行免费的、不同层次的培训，直到被培训人员能完全胜任工作要求。                                   查客户培训记录表                                                   受培训单位：上海领科                                              培训时间：2021年4月1日                                                           培训地点：上海领科办公项目                                          培训内容：产品使用注意事项                                          培训效果：满意                                                   参训人员：尤文关                                                 培训人：徐志远                   </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</si>
  <si>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</si>
  <si>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</si>
  <si>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</si>
  <si>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投标书显示：每年对用户定期回访巡检不少于2次，并免费做好维护保养工作。2、免费安装调试和技术支持。3、终身对用户进行跟踪、走访服务，收集用户一件和建议，并及时恢复和改善用户建议为其服务质量跟踪，免费提供相关的技术咨询服务。安装完毕后，每年对产品巡检两次，对产品维护、保养、退货都应满足《三包规定》要求，以确保产品正常使用。</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</si>
  <si>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</si>
  <si>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</si>
  <si>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</si>
  <si>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 xml:space="preserve">在投标书中明确规定：五年内所有产品出现质量问题，无条件退换，五年内对本项目所有家具维修及养护提供全免费服务，不收取任何材料配件费及服务费。超过产品质保期，无论是否产品质量问题，均享有终身免费维护及技术支持，免收服务费，仅酌情收取维修所必需更换的部分材料成本费。提供了：零部件成本价目表。
 </t>
  </si>
  <si>
    <t>技术支持相关活动的收费项目和价格，应在商品销售和服务提供前即进行明示。明示的渠道可以有多种形式，如合同、说明书等。</t>
  </si>
  <si>
    <t>5.2.2.5对其拥有的服务创新软、硬技术进行评价，与同行先进水平进行分析比较，为制定战略提供充分依据，为増强顾客满意提供技术保障</t>
  </si>
  <si>
    <t>B10</t>
  </si>
  <si>
    <t>执行标准按照国家及行业标准，为了更好的服务于用户，回报社会，北京伟森盛业公司的以客户为中心，优化设计，研发新产品、完善新体系、扩大生产质量，开拓大市场，公司员工将一如既往，奋斗不息。为増强顾客满意提供服务保障。缺少相关评价。</t>
  </si>
  <si>
    <t>5.2.2.6以国际先进技术为目标，积极开发、引进和采用适用的先进技术和先进标准，提高组织的技术改进和创新的能力</t>
  </si>
  <si>
    <t>B11</t>
  </si>
  <si>
    <t>目前行业基本发展成熟，企业客户主要为学校、企事业单位、医院、养老院等，企业加工工艺的质量保证：各道工序的加工，公司都采用国内最著名的机械加工设备，保证了板材部件的精确性。生产现场管理的质量保证：完全按照ISO质量管理体系要求执行，责、权、利落实到岗、到人。</t>
  </si>
  <si>
    <t>5.2.2.7加强对服务请求、服务活动、投诉及分析等功能进行服务模式的创新，以适应组织发展方向和服务的需要</t>
  </si>
  <si>
    <t>B12</t>
  </si>
  <si>
    <t>企业服务请求、投诉等途径为：电话、网络、网站、客户拜访等形式、目前没有开发新的途径。目前服务模式符合企业发展需要。</t>
  </si>
  <si>
    <t>5.2.2.8重视技术创新在服务前台的体现，重视对员工在掌握服务技术方面的培训</t>
  </si>
  <si>
    <t>B13</t>
  </si>
  <si>
    <t>企业具有创新能力：
（1）有创新能力，拥有国内领先水平的木制家具、金属家具、软体家具的生产、销售系统，是一家集设计、生产、销售配套为一体全能型家具企业，公司领导层经常外出参加展会交流学习，在商品的研发和创造上具有特定优势，有外观款式、类型、功能等的发明创新。
（2）商品的性能优良，与同行相比维修率更低、使用时间更长、故障更少。科技领先。
（3）定期对员工进行培训。</t>
  </si>
  <si>
    <t>5.2.3　</t>
  </si>
  <si>
    <t>配送（4+0分）</t>
  </si>
  <si>
    <t>5.2.3.1　所售商品的包装应完整、安全，便于运输或携带</t>
  </si>
  <si>
    <t>B14</t>
  </si>
  <si>
    <t>查看产品采用纸箱包装和运输，防止产品刮伤、磕角。在包装箱外设置防雨设施。有些产品应客户要求采用木质框架运输。外包装有公司名称等标识。</t>
  </si>
  <si>
    <t>商品包装外有便于运输和携带的外形设置，包装内有相应的抗震、抗压、防漏等设置。</t>
  </si>
  <si>
    <t>5.2.3.2　对顾客所承诺的送货范围、送货时间及时兑现</t>
  </si>
  <si>
    <t>B15</t>
  </si>
  <si>
    <t>销售合同和投标书中有供货时间和地点的要求，按照顾客的要求及时送货到达指定地点。未提供详细记录。</t>
  </si>
  <si>
    <t>本指标评价的是送货的范围和时间，根据商品特性不同，有的组织是通过正式合同与顾客进行配送约定，而快速消费品、家电等商品，一般是简单的承诺约定。</t>
  </si>
  <si>
    <t>5.2.4　</t>
  </si>
  <si>
    <t>维修（10+0分）</t>
  </si>
  <si>
    <t>5.2.4.1　售后服务网点和服务部门应安排专人负责报修登记和接待服务</t>
  </si>
  <si>
    <t>B16</t>
  </si>
  <si>
    <t>据了解，企业在销售产品的省份有售后服务网点，以满足售后需求。服务部门有专人维修接待，配有维修人员10人。安排专人负责报修登记和接待服务。详情见售后服务网点附件</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</si>
  <si>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</si>
  <si>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</si>
  <si>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B17</t>
  </si>
  <si>
    <t>在标书、销售合同中明确了保质期内免费维修，并认真落实，符合国家法律法规有关要求提供包修和保修服务的要求。投标书中明确规定：产品从招标人验收合格之日起，进入质量保证期（5年），每年对产品巡检两次，对产品维护、保养、退货都应满足《三包规定》要求。在质量保证期内，对任何因安装工艺、材料和产品质量或其它任何原因而造成的设备或部件的损坏，由我公司提供无偿的更换和维修。在质量保证期内，我公司负责产品维护，产品维护及时、高效。详见售后服务承诺书。</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</si>
  <si>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</si>
  <si>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</si>
  <si>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B18</t>
  </si>
  <si>
    <t>严格按照规范要求统一着工作服。维修完成后与客户核实确认无问题即离开，填写售后服务单。提供了：售后服务单。查验投标文件：从产品验收合格之日起。在免费保修维护期内，对招标人提出的服务请求， 在使用产品的过程中如发生故障须到场维修，技术人员将在2小时作出响应，24小时内及时修复故障。企业未制定服务程序。</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</si>
  <si>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</si>
  <si>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</si>
  <si>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B19</t>
  </si>
  <si>
    <t>维修设施主要有：车辆，维修工具主要为手电钻、综合工具箱、扳手等，有车辆保养记录，司机驾驶证检本记录。维修工具维护简单，能够做到定期实施检查和保养。如有损坏及时购买，有购买申购单。设备设施的维修能够满足售后维修服务的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</si>
  <si>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</si>
  <si>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</si>
  <si>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B20</t>
  </si>
  <si>
    <t>公司备有充足的常用部件、维修配件和材料，可以做到随时供应且保证品质。特殊部件、维修配件和材料需要紧急采购，满足顾客要求。现场查看备件库：拉手、合页、锁具、万向轮、三节抽屉滑道等。提供了：售后服务五金配件管理台帐。</t>
  </si>
  <si>
    <t>本条款对维修配件和材料的及时性提出了要求。</t>
  </si>
  <si>
    <t>5.2.4.6　对于维修期限较长，或因维修方原因延误维修时间的，可为顾客提供相应的代用品</t>
  </si>
  <si>
    <t>B21</t>
  </si>
  <si>
    <t>投标书中规定，如果用户在使用产品过程中出现问题在免费保修维护期内， 在使用产品的过程中如发生故障须到场维修，技术人员将在2小时作出响应，24小时内及时修复故障。 否则提供备用设备；如不能及时赶到，用户委托其他单位维修，其费 用从质量保证金中扣除。</t>
  </si>
  <si>
    <t>当维修影响顾客正常工作或生活时，组织除可提供代用品外，也可提供其他的服务补偿方式。</t>
  </si>
  <si>
    <t>5.2.5　</t>
  </si>
  <si>
    <t>质量保证（7+0分）</t>
  </si>
  <si>
    <t>5.2.5.1　所售商品质量应符合国家相关法规要求和质量标准</t>
  </si>
  <si>
    <t>B22</t>
  </si>
  <si>
    <t>出具了新版的产品检测报告，产品按照国家标准要求进行生产；为保证产品质量，设备出厂进行检验和必要的试验，并有合格证和出厂检验报告，能够满足标准要求。查验了：固定联排桌椅（可折叠座椅）、教师椅子、学生课椅、学生课桌的产品检测报告，检验单位：北京市产品质量监督建研院 国家家具及室内环境质量监督检验中心。</t>
  </si>
  <si>
    <t>5.2.5.2　对顾客明示的质保期和保修期应符合国家相关规定的要求</t>
  </si>
  <si>
    <t>B23</t>
  </si>
  <si>
    <t>产品从招标人验收合格之日起，进入质量保证期（5年），每年对产品巡检两次，对产品维护、保养、退货都应满足《三包规定》要求。所有产品五年内实行“三包”（包修、包退、包换）,奖励、赠与、促销形式提供的家具商品，只享受包修服务。“三包”自产品成交并开具发票等 有效凭证之日起计算。扣除返修、换货占用的时间。</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</si>
  <si>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</si>
  <si>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</si>
  <si>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B24</t>
  </si>
  <si>
    <t>公司在投标文件中明确规定：从产品交货之日起，北京伟森盛业家具有限公司“三包”期内出现有关家具产品质量问题，本公司将积极提供优质的售后服务，以最大限度地维护广大客户的消费权益，请消费者务必保毁损零配件以作证明，否则将酌情收费。“三包”期以外，本公司提供有偿优质服务，零配件等材料费用由消费承担。。</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</si>
  <si>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</si>
  <si>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</si>
  <si>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B25</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</si>
  <si>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</si>
  <si>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</si>
  <si>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</si>
  <si>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B26</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</si>
  <si>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</si>
  <si>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</si>
  <si>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废弃商品回收（2+0分）</t>
  </si>
  <si>
    <t>5.2.6.1　向顾客明示废弃商品回收的有关注意事项，其内容应符合安全和环保的要求</t>
  </si>
  <si>
    <t>B27</t>
  </si>
  <si>
    <t>产品说明书中明确注明：为进一步搞好环境保护和节约资源，本公司对已售产品包装物及废弃的产品实时回收可联系本公司售后服务电话进行回收，若感不便倡议就地实时回收，谢谢您为环保所做的贡献。按材质进行分解，请勿随意丢弃以免对环境造成污染</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</si>
  <si>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</si>
  <si>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</si>
  <si>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B28</t>
  </si>
  <si>
    <t xml:space="preserve">相关负责人介绍：所有涉及废弃商品回收的相关事宜均交由有回收资质的合作单位进行回收。不会丢弃以免对环境造成污染。                                       </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</si>
  <si>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</si>
  <si>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</si>
  <si>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</si>
  <si>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服务系统（10分）</t>
  </si>
  <si>
    <t>5.3.1.1　设立有预约、咨询、报修、投诉、防伪查询功能的顾客反馈渠道，建立顾客服务热线或呼叫中心，并明示受理时间</t>
  </si>
  <si>
    <t>C1</t>
  </si>
  <si>
    <t>在销售合同和公司宣传手册、网站上明确有顾客服务热线400-670-9522，24小时接听.建立了网站，外地客户可以通过网站了解公司服务相关内容，有公司服务热线电话、公司地址、邮箱、售后服务热线等内容，公司要求服务人员要随时回答客户提出的各种问题，能够提供在线服务功能。</t>
  </si>
  <si>
    <t>本条款有三方面内容：
（1）组织有服务热线或呼叫中心（适用时）。
（2）该接收顾客反馈的渠道（主要指电话）有相关的功能设置。
（3）通过多种形式向顾客明示反馈渠道及其有效受理时间。</t>
  </si>
  <si>
    <t>5.3.1.2顾客和市场的了解（）
5.3.1.2.1根据战略和竞争优势确定目标顾客群，划分和细分市场。根据产品和服务的特点，确定目标顾客群，目标顾客群可包括直接顾客和间接顾客；细分市场可以是区域性的、顾客层次的、年龄的、性别的等；还应分析竞争对手的顾客及其他的潜在顾客。（1分）
5.3.1.2.2 了解关键顾客的需求和期望，以及这些需求和期望对于顾客购买决策的影响。应针对不同的顾客群采取不同的了解方法，例如何卷调査、访谈研究等。可以使用当前和以往顾客的相关信息，包括投诉、顾客满意度调査结果、顾客流失信息等，并将这些信息用于产品和服务的策划、营销、过程改进和其他业务的开发。（1分）
5.3.1.2.3定期评价了解顾客需求和期望的方法，并对这些方法的适用性、有效性进行分析和改进，使之适应组织的战略规划与发展方向。（1分）</t>
  </si>
  <si>
    <t>C2</t>
  </si>
  <si>
    <t>企业客户基本为学校、企事业单位、医院、养老院，企业自主投标的市场在全国范围内。企业采用调查问卷、电话沟通、网络沟通、招标网站、展会等方式了解客户需求，不断度产品及服务进行改进。
顾客需求方式基本固定，适合企业，沟通有效。无新开发渠道              客户服务满意度调查表。                                              客户名称：北京语言大学                                                                                调查内容包括：1、对本公司产品的满意程度： 质量、价格、交货期。2、对本公司服务的满意程度：售后维修、保养服务、咨询及对顾客使用、维护培训、备品、备件供应、工作人员的服务态度、人员素质、工作服、文明用语、服务效率 3、请您对我公司服务方面突出评价：满意                                                                                客户签字：张小明                                                                                                       日期：2022年5月23日</t>
  </si>
  <si>
    <t>本条款有两方面内容：
（1）组织应设立网站，且在组织网站上有售后服务专门页面和有关内容。
（2）在网站上提供5.3.1.1要求的相关服务功能。</t>
  </si>
  <si>
    <t>5.3.1.3新服务开发
在新服务开发的过程中，系统梳理服务传递的全过程，方便顾客活动，管理者在进行任何承诺之前，能对书面的服务定义进行检査，有效辨别潜在的失败。将对顾客与市场的了解情况作为新服务开发的输入，提供与竞争对手有所不同的服务概念，以实现顾客关系和顾客满意</t>
  </si>
  <si>
    <t>C3</t>
  </si>
  <si>
    <t>企业在签订合同前会确认好服务内容及价格等事宜，上方沟通好后签订合同。无潜在风险。
企业采用调查问卷、电话沟通、网络沟通、招标网站等箱式了解客户需求，不断更新产品及服务进行改进。新服务开发目前不涉及</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</si>
  <si>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</si>
  <si>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5.3.1.4顾客关系与顾客满意
建立和完善顾客关系，以赢得和保持顾客，増加顾客忠诚，吸引潜在顾客，开拓新的商机，并测定顾客满意，提高顾客满意度</t>
  </si>
  <si>
    <t>C4</t>
  </si>
  <si>
    <t>公司负责人介绍始终秉持用人于伟，聚木成森，以客户为中心，优化设计走品牌化发展道路，有商标注册证。节假日定期给客户发放福利，以增加顾客忠诚。公司始终以提高人们生活品质为己任，赢得消费者的一致推崇和业界的高度认同。</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</si>
  <si>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</si>
  <si>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5.3.1.5顾客关系的建立，建立顾客关系的过程包括：
a） 建立顾客关系，如：与关键顾客建立战略伙伴关系，满足并超越其期望，以赢得顾客，提高其满意度和忠诚度，增加重复购买的频次和获得积极的推荐。（1分）
b） 明确顾客査询信息，交易和投诉的主要接触方式，例如，直接拜访、定货会、电子商务、电话、传真等。确定关键顾客对接触方式的要求，并将这些要求传达到组织内有关的每一位员工。（1分）
c） 根据建立的服务标准、服务管理制度进行测量、分析和改进，定期评价建立顾客关系的方法, 并对这些方法的适用性、有效性进行分析和改进，使之适合组织的战略规划与发展方向。（1分）</t>
  </si>
  <si>
    <t>C5</t>
  </si>
  <si>
    <t>企业客户忠诚度较高。企业本着双赢的想法处理相关方关系。建立了网站、热线电话24小时接听。
通过展会了解趋势以及参加招投标、电子商务来确定关键顾客对接触方式的要求，并将这些要求传达到组织内有关的每一位员工。                      通过客户满意度调查表对服务标准、服务管理制度进行测量、分析和改进的适用性、有效性进行分析和改进，使之适合组织的战略规划与发展方向。</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</si>
  <si>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</si>
  <si>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　</t>
  </si>
  <si>
    <t>顾客关系（15+2分）</t>
  </si>
  <si>
    <t>5.3.2.1　设立有预约、咨询、报修、投诉、防伪查询功能的顾客反馈渠道，建立顾客服务热线或呼叫中心，并明示受理时间</t>
  </si>
  <si>
    <t>C6</t>
  </si>
  <si>
    <t>在销售合同、公司宣传手册、投标文件和公司网站上、明确有售后服务热线：400-670-9522，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t>
  </si>
  <si>
    <t>5.3.2.2　设立网站，包含售后服务的页面和内容，能够提供在线服务功能</t>
  </si>
  <si>
    <t>C7</t>
  </si>
  <si>
    <t>公司建立有官方网站，设有售后服务的页面和内容，页面上展示有联系电话、经营地址、工厂地址、邮箱、售后服务热线等内容。</t>
  </si>
  <si>
    <t>5.3.2.3　建立顾客信息档案和计算机化的服务管理系统，能够有效进行顾客使用情况跟踪和回访，并有对顾客信息和隐私的保密措施</t>
  </si>
  <si>
    <t>C8</t>
  </si>
  <si>
    <t>经确认，有顾客电子档案，记录有客户的具体联络信息及对客户收货情况的记录；出示了货物接收单；供销部发货后，安装完毕，产品从招标人验收合格之日起，进入质量保证期（5年），每年对产品巡检两次，对产品维护、保养、退货都应满足《三包规定》要求。以确保产品正常使用，出示了客户回访记录表记录；主要回访客户在使用中的质量问题及和公司人员接洽中存在的任何不足和改进机会；每季度对回访情况进行总结分析，将回访客户的意见、建议等全部客户回访记录，报总经理</t>
  </si>
  <si>
    <t>5.3.2.4　定期进行顾客满意度调查（包括售后服务满意度调查），及时掌握顾客意见。顾客满意度调查可按照SB/T10409执行</t>
  </si>
  <si>
    <t>C9</t>
  </si>
  <si>
    <t>供销部负责对客户实施定期顾客满意调查，依据公司《客户服务调查表》保持定期对客户进行顾客满意调查，对客户提出的意见、建议进行数据分析以及改进方案；为增加客户忠诚度，公司不定期的对客户进行回访，针对有维修需求的客户，维修人员需请客户填写“客户服务调查表”，以对现场服务给予评价。未形成书面报告提交公司领导。</t>
  </si>
  <si>
    <t>5.3.2.5　定期为顾客提供有针对性的主动服务或回馈活动</t>
  </si>
  <si>
    <t>C10</t>
  </si>
  <si>
    <t>公司终身提供相应五金件的支持，以供用户应急使用；承诺所有产品均提前库存充足的备品、备件，预防紧急突发事件的维修、更换使用。还提供了重大节日礼品单记录，以此来提高公司在客户心中的占有率。</t>
  </si>
  <si>
    <t>5.3.2.6顾客满意的测量（2分）
测量顾客满意的程序包括：
a） 测量方法应因直接顾客群和间接顾客群的不同而异，测量能够获得可用的信息，可用信息可包括竞争对手或标杆的顾客满意信息，并将顾客满商的信息用于活动改进。
b） 对顾客逬行产品及服务质量的跟踪，及时获得可用的反馈信息。例如产品开箱合格率和故障率、顾客投诉最的异常变化等。
c） 获取和使用与竞争对手或行业标杆相比较的顾客满意信息，以了解组织在行业中的竞争地位,获得竞争优势。
d） 定期评价测量顾客满意的方法，并对这些方法的适用性、有效性进行分析和改进，使之适应组织的战略规划与发展方向。</t>
  </si>
  <si>
    <t>C11</t>
  </si>
  <si>
    <t>每年不定时进行顾客满意度调查，作为管理评审输入；产品到货后，服务完成后会对客户进行例行调查，调查方式主要以电话、微信、调查表等形式。调查内容涉及产品的性能、产品的外观、业务人员的态度、售后服务质量、交货期、价格等。如果涉及竞争对手的情况，调查内容会涉及竞品情况，以便在未来进行改进。                        查2021年售后服务登记表：合同单号：VSTK210615-06                     日期2021年6月                                          项目名称：泰康保险                                                                           售后项目：钢制文件柜密码锁问题                                      售后情况：完成。                                         售后人员签字：王志全                                          使用《售后服务登记表》将售后服务信息传递到各部门，并形成闭环管理，目前无顾客投诉。
顾客满意度调查方法基本固定，目前适用于企业，且有效。符合企业发展要求。</t>
  </si>
  <si>
    <t>5.3.3</t>
  </si>
  <si>
    <t>投诉处理（10+1分）</t>
  </si>
  <si>
    <t>5.3.3.1　专职部门记录顾客投诉，建立完整的投诉档案</t>
  </si>
  <si>
    <t>C12</t>
  </si>
  <si>
    <t>公司供销部为接收客户投诉的窗口，负责顾客投诉的接受、处理、跟进和回访；接报后登记在“售后服务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</si>
  <si>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</si>
  <si>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5.3.3.2　及时反馈和处理顾客投诉，有效解决顾客投诉</t>
  </si>
  <si>
    <t>C13</t>
  </si>
  <si>
    <t>用户反馈的或回访收集到的有关产品或服务等方面的问题，公司将快速进行分析研究，并及时给予客户回应及解决问题。供销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目前无顾客投诉。见售后服务承诺书</t>
  </si>
  <si>
    <t>本条款有两方面内容：
（1）组织应对顾客投诉的信息进行内部反馈，并在一定的时限内有专门的解决人员与顾客联络，并及时形成处理方案。
（2）顾客发生的投诉应有效得到解决。</t>
  </si>
  <si>
    <t>5.3.3.3　配备服务调解人员，并有对突发事件进行及时处理、对服务失误进行补救的措施</t>
  </si>
  <si>
    <t>C14</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</si>
  <si>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</si>
  <si>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5.3.3.4明确组织的投诉管理过程以及相关职责，确保投诉能够得到及时有效的解决，例如向顾客承诺处理的时限和内容，并履行承诺。组织应收集、整合和分析投诉信息,将其用于组织的改进，并关注处理投诉和改进的过程等</t>
  </si>
  <si>
    <t>C15</t>
  </si>
  <si>
    <t>企业设立了网址，热线电话24小时接听，对于客户投诉或反馈问题进行及时处理，全国24小时内解决问题。对于问题企业无总体汇总、分析，已与企业沟通</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</si>
  <si>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</si>
  <si>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</si>
  <si>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</si>
  <si>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</si>
  <si>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</si>
  <si>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</si>
  <si>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</si>
  <si>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</si>
  <si>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</si>
  <si>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</si>
  <si>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</si>
  <si>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</si>
  <si>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</si>
  <si>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</si>
  <si>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</si>
  <si>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</si>
  <si>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</si>
  <si>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</si>
  <si>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</si>
  <si>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6.1.5评价时采用文件调查和现场调查的方式，包括查阅文件和记录、询问工作人员、观察现场、访问顾客等，宜按GB/T19011-2003中6.5规定的方法进行。</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</si>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</sst>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9">
    <font>
      <sz val="11"/>
      <color theme="1"/>
      <name val="宋体"/>
      <charset val="134"/>
      <scheme val="minor"/>
    </font>
    <font>
      <sz val="1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name val="宋体"/>
      <charset val="134"/>
      <scheme val="minor"/>
    </font>
    <font>
      <b/>
      <sz val="10"/>
      <color theme="1"/>
      <name val="宋体"/>
      <charset val="134"/>
      <scheme val="minor"/>
    </font>
    <font>
      <b/>
      <sz val="10"/>
      <name val="宋体"/>
      <charset val="134"/>
      <scheme val="minor"/>
    </font>
    <font>
      <sz val="12"/>
      <name val="宋体"/>
      <charset val="134"/>
    </font>
    <font>
      <b/>
      <sz val="10"/>
      <name val="宋体"/>
      <charset val="134"/>
      <scheme val="major"/>
    </font>
    <font>
      <b/>
      <sz val="10"/>
      <color theme="1"/>
      <name val="宋体"/>
      <charset val="134"/>
      <scheme val="major"/>
    </font>
    <font>
      <b/>
      <sz val="10"/>
      <color theme="1"/>
      <name val="宋体"/>
      <charset val="134"/>
    </font>
    <font>
      <b/>
      <sz val="12"/>
      <color theme="1"/>
      <name val="宋体"/>
      <charset val="134"/>
      <scheme val="minor"/>
    </font>
    <font>
      <b/>
      <sz val="10"/>
      <color rgb="FFFF0000"/>
      <name val="宋体"/>
      <charset val="134"/>
      <scheme val="minor"/>
    </font>
    <font>
      <sz val="12"/>
      <color theme="1"/>
      <name val="楷体_GB2312"/>
      <charset val="134"/>
    </font>
    <font>
      <sz val="12"/>
      <name val="宋体"/>
      <charset val="134"/>
      <scheme val="minor"/>
    </font>
    <font>
      <u/>
      <sz val="11"/>
      <color rgb="FF800080"/>
      <name val="宋体"/>
      <charset val="0"/>
      <scheme val="minor"/>
    </font>
    <font>
      <i/>
      <sz val="11"/>
      <color rgb="FF7F7F7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b/>
      <sz val="15"/>
      <color theme="3"/>
      <name val="宋体"/>
      <charset val="134"/>
      <scheme val="minor"/>
    </font>
    <font>
      <sz val="11"/>
      <color rgb="FF9C6500"/>
      <name val="宋体"/>
      <charset val="0"/>
      <scheme val="minor"/>
    </font>
    <font>
      <sz val="11"/>
      <color rgb="FFFA7D00"/>
      <name val="宋体"/>
      <charset val="0"/>
      <scheme val="minor"/>
    </font>
    <font>
      <b/>
      <sz val="11"/>
      <color rgb="FF3F3F3F"/>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b/>
      <sz val="18"/>
      <color theme="3"/>
      <name val="宋体"/>
      <charset val="134"/>
      <scheme val="minor"/>
    </font>
    <font>
      <sz val="11"/>
      <color rgb="FF006100"/>
      <name val="宋体"/>
      <charset val="0"/>
      <scheme val="minor"/>
    </font>
    <font>
      <b/>
      <sz val="13"/>
      <color theme="3"/>
      <name val="宋体"/>
      <charset val="134"/>
      <scheme val="minor"/>
    </font>
    <font>
      <b/>
      <sz val="11"/>
      <color rgb="FFFFFFFF"/>
      <name val="宋体"/>
      <charset val="0"/>
      <scheme val="minor"/>
    </font>
    <font>
      <b/>
      <sz val="11"/>
      <color rgb="FFFA7D00"/>
      <name val="宋体"/>
      <charset val="0"/>
      <scheme val="minor"/>
    </font>
    <font>
      <b/>
      <sz val="11"/>
      <color theme="1"/>
      <name val="宋体"/>
      <charset val="0"/>
      <scheme val="minor"/>
    </font>
    <font>
      <b/>
      <sz val="9"/>
      <name val="宋体"/>
      <charset val="134"/>
      <scheme val="minor"/>
    </font>
    <font>
      <b/>
      <sz val="10"/>
      <color theme="1"/>
      <name val="Calibri"/>
      <charset val="134"/>
    </font>
  </fonts>
  <fills count="42">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4" tint="0.6"/>
        <bgColor indexed="64"/>
      </patternFill>
    </fill>
    <fill>
      <patternFill patternType="solid">
        <fgColor theme="6" tint="0.4"/>
        <bgColor indexed="64"/>
      </patternFill>
    </fill>
    <fill>
      <patternFill patternType="solid">
        <fgColor theme="9" tint="0.6"/>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indexed="27"/>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FFC7CE"/>
        <bgColor indexed="64"/>
      </patternFill>
    </fill>
    <fill>
      <patternFill patternType="solid">
        <fgColor theme="6"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7"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6"/>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8"/>
        <bgColor indexed="64"/>
      </patternFill>
    </fill>
    <fill>
      <patternFill patternType="solid">
        <fgColor theme="7"/>
        <bgColor indexed="64"/>
      </patternFill>
    </fill>
    <fill>
      <patternFill patternType="solid">
        <fgColor theme="8" tint="0.799981688894314"/>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0" fillId="19" borderId="0" applyNumberFormat="0" applyBorder="0" applyAlignment="0" applyProtection="0">
      <alignment vertical="center"/>
    </xf>
    <xf numFmtId="0" fontId="28" fillId="25"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1" borderId="0" applyNumberFormat="0" applyBorder="0" applyAlignment="0" applyProtection="0">
      <alignment vertical="center"/>
    </xf>
    <xf numFmtId="0" fontId="22" fillId="18" borderId="0" applyNumberFormat="0" applyBorder="0" applyAlignment="0" applyProtection="0">
      <alignment vertical="center"/>
    </xf>
    <xf numFmtId="43" fontId="0" fillId="0" borderId="0" applyFont="0" applyFill="0" applyBorder="0" applyAlignment="0" applyProtection="0">
      <alignment vertical="center"/>
    </xf>
    <xf numFmtId="0" fontId="21" fillId="13"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4" borderId="13" applyNumberFormat="0" applyFont="0" applyAlignment="0" applyProtection="0">
      <alignment vertical="center"/>
    </xf>
    <xf numFmtId="0" fontId="21" fillId="28" borderId="0" applyNumberFormat="0" applyBorder="0" applyAlignment="0" applyProtection="0">
      <alignment vertical="center"/>
    </xf>
    <xf numFmtId="0" fontId="2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15" applyNumberFormat="0" applyFill="0" applyAlignment="0" applyProtection="0">
      <alignment vertical="center"/>
    </xf>
    <xf numFmtId="0" fontId="33" fillId="0" borderId="15" applyNumberFormat="0" applyFill="0" applyAlignment="0" applyProtection="0">
      <alignment vertical="center"/>
    </xf>
    <xf numFmtId="0" fontId="21" fillId="32" borderId="0" applyNumberFormat="0" applyBorder="0" applyAlignment="0" applyProtection="0">
      <alignment vertical="center"/>
    </xf>
    <xf numFmtId="0" fontId="23" fillId="0" borderId="14" applyNumberFormat="0" applyFill="0" applyAlignment="0" applyProtection="0">
      <alignment vertical="center"/>
    </xf>
    <xf numFmtId="0" fontId="21" fillId="34" borderId="0" applyNumberFormat="0" applyBorder="0" applyAlignment="0" applyProtection="0">
      <alignment vertical="center"/>
    </xf>
    <xf numFmtId="0" fontId="27" fillId="24" borderId="17" applyNumberFormat="0" applyAlignment="0" applyProtection="0">
      <alignment vertical="center"/>
    </xf>
    <xf numFmtId="0" fontId="35" fillId="24" borderId="18" applyNumberFormat="0" applyAlignment="0" applyProtection="0">
      <alignment vertical="center"/>
    </xf>
    <xf numFmtId="0" fontId="34" fillId="37" borderId="19" applyNumberFormat="0" applyAlignment="0" applyProtection="0">
      <alignment vertical="center"/>
    </xf>
    <xf numFmtId="0" fontId="20" fillId="36" borderId="0" applyNumberFormat="0" applyBorder="0" applyAlignment="0" applyProtection="0">
      <alignment vertical="center"/>
    </xf>
    <xf numFmtId="0" fontId="21" fillId="17" borderId="0" applyNumberFormat="0" applyBorder="0" applyAlignment="0" applyProtection="0">
      <alignment vertical="center"/>
    </xf>
    <xf numFmtId="0" fontId="26" fillId="0" borderId="16" applyNumberFormat="0" applyFill="0" applyAlignment="0" applyProtection="0">
      <alignment vertical="center"/>
    </xf>
    <xf numFmtId="0" fontId="36" fillId="0" borderId="20" applyNumberFormat="0" applyFill="0" applyAlignment="0" applyProtection="0">
      <alignment vertical="center"/>
    </xf>
    <xf numFmtId="0" fontId="32" fillId="30" borderId="0" applyNumberFormat="0" applyBorder="0" applyAlignment="0" applyProtection="0">
      <alignment vertical="center"/>
    </xf>
    <xf numFmtId="0" fontId="25" fillId="22" borderId="0" applyNumberFormat="0" applyBorder="0" applyAlignment="0" applyProtection="0">
      <alignment vertical="center"/>
    </xf>
    <xf numFmtId="0" fontId="20" fillId="41" borderId="0" applyNumberFormat="0" applyBorder="0" applyAlignment="0" applyProtection="0">
      <alignment vertical="center"/>
    </xf>
    <xf numFmtId="0" fontId="21" fillId="27" borderId="0" applyNumberFormat="0" applyBorder="0" applyAlignment="0" applyProtection="0">
      <alignment vertical="center"/>
    </xf>
    <xf numFmtId="0" fontId="20" fillId="16" borderId="0" applyNumberFormat="0" applyBorder="0" applyAlignment="0" applyProtection="0">
      <alignment vertical="center"/>
    </xf>
    <xf numFmtId="0" fontId="20" fillId="23" borderId="0" applyNumberFormat="0" applyBorder="0" applyAlignment="0" applyProtection="0">
      <alignment vertical="center"/>
    </xf>
    <xf numFmtId="0" fontId="20" fillId="15" borderId="0" applyNumberFormat="0" applyBorder="0" applyAlignment="0" applyProtection="0">
      <alignment vertical="center"/>
    </xf>
    <xf numFmtId="0" fontId="20" fillId="35" borderId="0" applyNumberFormat="0" applyBorder="0" applyAlignment="0" applyProtection="0">
      <alignment vertical="center"/>
    </xf>
    <xf numFmtId="0" fontId="21" fillId="31" borderId="0" applyNumberFormat="0" applyBorder="0" applyAlignment="0" applyProtection="0">
      <alignment vertical="center"/>
    </xf>
    <xf numFmtId="0" fontId="21" fillId="40" borderId="0" applyNumberFormat="0" applyBorder="0" applyAlignment="0" applyProtection="0">
      <alignment vertical="center"/>
    </xf>
    <xf numFmtId="0" fontId="20" fillId="26" borderId="0" applyNumberFormat="0" applyBorder="0" applyAlignment="0" applyProtection="0">
      <alignment vertical="center"/>
    </xf>
    <xf numFmtId="0" fontId="20" fillId="33" borderId="0" applyNumberFormat="0" applyBorder="0" applyAlignment="0" applyProtection="0">
      <alignment vertical="center"/>
    </xf>
    <xf numFmtId="0" fontId="21" fillId="39" borderId="0" applyNumberFormat="0" applyBorder="0" applyAlignment="0" applyProtection="0">
      <alignment vertical="center"/>
    </xf>
    <xf numFmtId="0" fontId="20" fillId="38" borderId="0" applyNumberFormat="0" applyBorder="0" applyAlignment="0" applyProtection="0">
      <alignment vertical="center"/>
    </xf>
    <xf numFmtId="0" fontId="21" fillId="21" borderId="0" applyNumberFormat="0" applyBorder="0" applyAlignment="0" applyProtection="0">
      <alignment vertical="center"/>
    </xf>
    <xf numFmtId="0" fontId="21" fillId="20" borderId="0" applyNumberFormat="0" applyBorder="0" applyAlignment="0" applyProtection="0">
      <alignment vertical="center"/>
    </xf>
    <xf numFmtId="0" fontId="20" fillId="10" borderId="0" applyNumberFormat="0" applyBorder="0" applyAlignment="0" applyProtection="0">
      <alignment vertical="center"/>
    </xf>
    <xf numFmtId="0" fontId="21" fillId="29" borderId="0" applyNumberFormat="0" applyBorder="0" applyAlignment="0" applyProtection="0">
      <alignment vertical="center"/>
    </xf>
    <xf numFmtId="0" fontId="0" fillId="0" borderId="0">
      <alignment vertical="center"/>
    </xf>
  </cellStyleXfs>
  <cellXfs count="103">
    <xf numFmtId="0" fontId="0" fillId="0" borderId="0" xfId="0">
      <alignment vertical="center"/>
    </xf>
    <xf numFmtId="0" fontId="0" fillId="0" borderId="0" xfId="0" applyFill="1">
      <alignment vertical="center"/>
    </xf>
    <xf numFmtId="0" fontId="1" fillId="0" borderId="0" xfId="0" applyFont="1">
      <alignment vertical="center"/>
    </xf>
    <xf numFmtId="0" fontId="0" fillId="0" borderId="0" xfId="0" applyAlignment="1">
      <alignment horizontal="left" vertical="center"/>
    </xf>
    <xf numFmtId="0" fontId="2" fillId="0" borderId="0" xfId="0" applyFont="1" applyAlignment="1">
      <alignment horizontal="center" vertical="center"/>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4" xfId="0" applyFont="1" applyFill="1" applyBorder="1" applyAlignment="1">
      <alignment horizontal="left" wrapText="1"/>
    </xf>
    <xf numFmtId="0" fontId="4" fillId="3" borderId="5" xfId="0" applyFont="1" applyFill="1" applyBorder="1" applyAlignment="1">
      <alignment horizontal="center" wrapText="1"/>
    </xf>
    <xf numFmtId="0" fontId="5" fillId="4" borderId="6" xfId="0" applyFont="1" applyFill="1" applyBorder="1" applyAlignment="1">
      <alignment horizontal="center" wrapText="1"/>
    </xf>
    <xf numFmtId="0" fontId="5" fillId="4" borderId="6" xfId="0" applyFont="1" applyFill="1" applyBorder="1" applyAlignment="1">
      <alignment horizontal="left" wrapText="1"/>
    </xf>
    <xf numFmtId="0" fontId="4" fillId="4"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3" fillId="2" borderId="7" xfId="0" applyFont="1" applyFill="1" applyBorder="1" applyAlignment="1">
      <alignment horizontal="left" wrapText="1"/>
    </xf>
    <xf numFmtId="0" fontId="3" fillId="2" borderId="7" xfId="0" applyFont="1" applyFill="1" applyBorder="1" applyAlignment="1">
      <alignment horizontal="center" wrapText="1"/>
    </xf>
    <xf numFmtId="0" fontId="3" fillId="2" borderId="5" xfId="0" applyFont="1" applyFill="1" applyBorder="1" applyAlignment="1">
      <alignment horizontal="center" wrapText="1"/>
    </xf>
    <xf numFmtId="0" fontId="3" fillId="5" borderId="9"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7" borderId="5" xfId="0" applyFont="1" applyFill="1" applyBorder="1" applyAlignment="1">
      <alignment horizontal="left" vertical="center" wrapText="1"/>
    </xf>
    <xf numFmtId="0" fontId="6" fillId="7" borderId="5" xfId="0" applyFont="1" applyFill="1" applyBorder="1" applyAlignment="1">
      <alignment horizontal="center" vertical="center" wrapText="1"/>
    </xf>
    <xf numFmtId="0" fontId="7" fillId="7" borderId="5" xfId="0" applyFont="1" applyFill="1" applyBorder="1" applyAlignment="1">
      <alignment horizontal="center" vertical="center"/>
    </xf>
    <xf numFmtId="0" fontId="8" fillId="7" borderId="10" xfId="0" applyFont="1" applyFill="1" applyBorder="1" applyAlignment="1">
      <alignment horizontal="left" vertical="top" wrapText="1"/>
    </xf>
    <xf numFmtId="0" fontId="3" fillId="5" borderId="8"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9" fillId="7" borderId="10" xfId="0" applyFont="1" applyFill="1" applyBorder="1" applyAlignment="1">
      <alignment horizontal="left" vertical="top" wrapText="1"/>
    </xf>
    <xf numFmtId="0" fontId="6" fillId="8" borderId="5" xfId="0" applyFont="1" applyFill="1" applyBorder="1" applyAlignment="1">
      <alignment horizontal="left" vertical="center" wrapText="1"/>
    </xf>
    <xf numFmtId="0" fontId="6" fillId="8" borderId="5" xfId="0" applyFont="1" applyFill="1" applyBorder="1" applyAlignment="1">
      <alignment horizontal="center" vertical="center" wrapText="1"/>
    </xf>
    <xf numFmtId="0" fontId="7" fillId="9" borderId="5" xfId="0" applyFont="1" applyFill="1" applyBorder="1" applyAlignment="1">
      <alignment horizontal="center" vertical="center"/>
    </xf>
    <xf numFmtId="0" fontId="8" fillId="10" borderId="10" xfId="0" applyFont="1" applyFill="1" applyBorder="1" applyAlignment="1">
      <alignment horizontal="left" vertical="top" wrapText="1"/>
    </xf>
    <xf numFmtId="0" fontId="9" fillId="10" borderId="10" xfId="0" applyFont="1" applyFill="1" applyBorder="1" applyAlignment="1">
      <alignment horizontal="left" vertical="top" wrapText="1"/>
    </xf>
    <xf numFmtId="0" fontId="9" fillId="9" borderId="10" xfId="0" applyFont="1" applyFill="1" applyBorder="1" applyAlignment="1">
      <alignment horizontal="left" vertical="top" wrapText="1"/>
    </xf>
    <xf numFmtId="0" fontId="9" fillId="10" borderId="10" xfId="0" applyFont="1" applyFill="1" applyBorder="1" applyAlignment="1">
      <alignment vertical="top" wrapText="1"/>
    </xf>
    <xf numFmtId="0" fontId="10" fillId="11" borderId="9" xfId="0" applyFont="1" applyFill="1" applyBorder="1" applyAlignment="1">
      <alignment horizontal="center" vertical="center"/>
    </xf>
    <xf numFmtId="0" fontId="10" fillId="11" borderId="8" xfId="0" applyFont="1" applyFill="1" applyBorder="1" applyAlignment="1">
      <alignment horizontal="center" vertical="center"/>
    </xf>
    <xf numFmtId="0" fontId="3" fillId="0" borderId="8" xfId="0" applyFont="1" applyFill="1" applyBorder="1" applyAlignment="1">
      <alignment horizontal="center" vertical="center" wrapText="1"/>
    </xf>
    <xf numFmtId="0" fontId="10" fillId="7" borderId="9" xfId="0" applyFont="1" applyFill="1" applyBorder="1" applyAlignment="1">
      <alignment horizontal="center" vertical="center"/>
    </xf>
    <xf numFmtId="0" fontId="6" fillId="7" borderId="9" xfId="0" applyFont="1" applyFill="1" applyBorder="1" applyAlignment="1">
      <alignment horizontal="center" vertical="center" wrapText="1"/>
    </xf>
    <xf numFmtId="0" fontId="10" fillId="7" borderId="8" xfId="0" applyFont="1" applyFill="1" applyBorder="1" applyAlignment="1">
      <alignment horizontal="center" vertical="center"/>
    </xf>
    <xf numFmtId="0" fontId="6" fillId="7" borderId="8" xfId="0" applyFont="1" applyFill="1" applyBorder="1" applyAlignment="1">
      <alignment horizontal="center" vertical="center" wrapText="1"/>
    </xf>
    <xf numFmtId="0" fontId="7" fillId="7" borderId="5" xfId="49" applyFont="1" applyFill="1" applyBorder="1" applyAlignment="1">
      <alignment horizontal="center" vertical="center"/>
    </xf>
    <xf numFmtId="0" fontId="9" fillId="7" borderId="10" xfId="49" applyFont="1" applyFill="1" applyBorder="1" applyAlignment="1">
      <alignment horizontal="left" vertical="center" wrapText="1"/>
    </xf>
    <xf numFmtId="0" fontId="11" fillId="7" borderId="10" xfId="0" applyFont="1" applyFill="1" applyBorder="1" applyAlignment="1">
      <alignment horizontal="left" vertical="center" wrapText="1"/>
    </xf>
    <xf numFmtId="0" fontId="12" fillId="7" borderId="10" xfId="0" applyFont="1" applyFill="1" applyBorder="1" applyAlignment="1">
      <alignment horizontal="left" vertical="center" wrapText="1"/>
    </xf>
    <xf numFmtId="0" fontId="11" fillId="9" borderId="10" xfId="0" applyFont="1" applyFill="1" applyBorder="1" applyAlignment="1">
      <alignment horizontal="left" vertical="center" wrapText="1"/>
    </xf>
    <xf numFmtId="0" fontId="7" fillId="9" borderId="5" xfId="49" applyFont="1" applyFill="1" applyBorder="1" applyAlignment="1">
      <alignment horizontal="center" vertical="center"/>
    </xf>
    <xf numFmtId="0" fontId="13" fillId="9" borderId="0" xfId="0" applyFont="1" applyFill="1" applyAlignment="1">
      <alignment horizontal="justify" vertical="center"/>
    </xf>
    <xf numFmtId="0" fontId="10" fillId="0" borderId="8" xfId="0" applyFont="1" applyFill="1" applyBorder="1" applyAlignment="1">
      <alignment horizontal="center" vertical="center"/>
    </xf>
    <xf numFmtId="0" fontId="6" fillId="0" borderId="8" xfId="0" applyFont="1" applyFill="1" applyBorder="1" applyAlignment="1">
      <alignment horizontal="center" vertical="center" wrapText="1"/>
    </xf>
    <xf numFmtId="0" fontId="11" fillId="7" borderId="5" xfId="0" applyFont="1" applyFill="1" applyBorder="1" applyAlignment="1">
      <alignment horizontal="left" vertical="center" wrapText="1"/>
    </xf>
    <xf numFmtId="0" fontId="5" fillId="4" borderId="11" xfId="0" applyFont="1" applyFill="1" applyBorder="1" applyAlignment="1">
      <alignment horizontal="center" wrapText="1"/>
    </xf>
    <xf numFmtId="0" fontId="3" fillId="2" borderId="8" xfId="0" applyFont="1" applyFill="1" applyBorder="1" applyAlignment="1">
      <alignment horizontal="center" wrapText="1"/>
    </xf>
    <xf numFmtId="0" fontId="8" fillId="7" borderId="5" xfId="0" applyFont="1" applyFill="1" applyBorder="1" applyAlignment="1">
      <alignment vertical="center" wrapText="1"/>
    </xf>
    <xf numFmtId="0" fontId="14" fillId="0" borderId="0" xfId="0" applyFont="1" applyAlignment="1">
      <alignment horizontal="center" vertical="center"/>
    </xf>
    <xf numFmtId="0" fontId="8" fillId="12" borderId="5" xfId="0" applyFont="1" applyFill="1" applyBorder="1" applyAlignment="1">
      <alignment vertical="center" wrapText="1"/>
    </xf>
    <xf numFmtId="0" fontId="15" fillId="12" borderId="5" xfId="0" applyFont="1" applyFill="1" applyBorder="1" applyAlignment="1">
      <alignment vertical="center" wrapText="1"/>
    </xf>
    <xf numFmtId="0" fontId="14" fillId="7" borderId="0" xfId="0" applyFont="1" applyFill="1" applyAlignment="1">
      <alignment horizontal="center" vertical="center"/>
    </xf>
    <xf numFmtId="0" fontId="9" fillId="7" borderId="5" xfId="0" applyFont="1" applyFill="1" applyBorder="1" applyAlignment="1">
      <alignment vertical="center" wrapText="1"/>
    </xf>
    <xf numFmtId="0" fontId="8" fillId="7" borderId="5" xfId="0" applyFont="1" applyFill="1" applyBorder="1" applyAlignment="1">
      <alignment vertical="top" wrapText="1"/>
    </xf>
    <xf numFmtId="0" fontId="14" fillId="0" borderId="0" xfId="0" applyFont="1" applyFill="1" applyAlignment="1">
      <alignment horizontal="center" vertical="center"/>
    </xf>
    <xf numFmtId="0" fontId="6" fillId="8" borderId="9" xfId="0" applyFont="1" applyFill="1" applyBorder="1" applyAlignment="1">
      <alignment horizontal="left" vertical="center" wrapText="1"/>
    </xf>
    <xf numFmtId="0" fontId="6" fillId="8" borderId="9" xfId="0" applyFont="1" applyFill="1" applyBorder="1" applyAlignment="1">
      <alignment horizontal="center" vertical="center" wrapText="1"/>
    </xf>
    <xf numFmtId="0" fontId="8" fillId="9" borderId="10" xfId="49" applyFont="1" applyFill="1" applyBorder="1" applyAlignment="1">
      <alignment horizontal="left" vertical="center" wrapText="1"/>
    </xf>
    <xf numFmtId="0" fontId="6" fillId="7" borderId="9" xfId="0" applyFont="1" applyFill="1" applyBorder="1" applyAlignment="1">
      <alignment horizontal="left" vertical="center" wrapText="1"/>
    </xf>
    <xf numFmtId="0" fontId="8" fillId="7" borderId="10" xfId="49" applyFont="1" applyFill="1" applyBorder="1" applyAlignment="1">
      <alignment horizontal="left" vertical="center" wrapText="1"/>
    </xf>
    <xf numFmtId="0" fontId="10" fillId="13" borderId="9" xfId="0" applyFont="1" applyFill="1" applyBorder="1" applyAlignment="1">
      <alignment horizontal="center" vertical="center"/>
    </xf>
    <xf numFmtId="0" fontId="6" fillId="13" borderId="9" xfId="0" applyFont="1" applyFill="1" applyBorder="1" applyAlignment="1">
      <alignment horizontal="center" vertical="center" wrapText="1"/>
    </xf>
    <xf numFmtId="0" fontId="10" fillId="13" borderId="8" xfId="0" applyFont="1" applyFill="1" applyBorder="1" applyAlignment="1">
      <alignment horizontal="center" vertical="center"/>
    </xf>
    <xf numFmtId="0" fontId="6" fillId="13" borderId="8" xfId="0" applyFont="1" applyFill="1" applyBorder="1" applyAlignment="1">
      <alignment horizontal="center" vertical="center" wrapText="1"/>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0" fillId="0" borderId="8" xfId="0" applyBorder="1" applyAlignment="1">
      <alignment horizontal="center" vertical="center" wrapText="1"/>
    </xf>
    <xf numFmtId="0" fontId="8" fillId="9" borderId="10" xfId="0" applyFont="1" applyFill="1" applyBorder="1" applyAlignment="1">
      <alignment horizontal="left" vertical="top" wrapText="1"/>
    </xf>
    <xf numFmtId="0" fontId="0" fillId="0" borderId="7" xfId="0" applyBorder="1" applyAlignment="1">
      <alignment horizontal="center" vertical="center" wrapText="1"/>
    </xf>
    <xf numFmtId="0" fontId="8" fillId="7" borderId="10" xfId="49" applyFont="1" applyFill="1" applyBorder="1" applyAlignment="1">
      <alignment horizontal="left" vertical="top" wrapText="1"/>
    </xf>
    <xf numFmtId="0" fontId="8" fillId="9" borderId="10" xfId="49" applyFont="1" applyFill="1" applyBorder="1" applyAlignment="1">
      <alignment horizontal="left" vertical="top" wrapText="1"/>
    </xf>
    <xf numFmtId="0" fontId="10" fillId="11" borderId="7" xfId="0" applyFont="1" applyFill="1" applyBorder="1" applyAlignment="1">
      <alignment horizontal="center" vertical="center"/>
    </xf>
    <xf numFmtId="0" fontId="10" fillId="11" borderId="9"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9" fillId="9" borderId="10" xfId="0" applyFont="1" applyFill="1" applyBorder="1" applyAlignment="1">
      <alignment horizontal="center" vertical="center" wrapText="1"/>
    </xf>
    <xf numFmtId="0" fontId="0" fillId="0" borderId="5" xfId="0" applyBorder="1" applyAlignment="1">
      <alignment horizontal="center" vertical="center" wrapText="1"/>
    </xf>
    <xf numFmtId="0" fontId="10" fillId="11" borderId="5" xfId="0" applyFont="1" applyFill="1" applyBorder="1" applyAlignment="1">
      <alignment horizontal="center" vertical="center"/>
    </xf>
    <xf numFmtId="0" fontId="3" fillId="5" borderId="12" xfId="0" applyFont="1" applyFill="1" applyBorder="1" applyAlignment="1">
      <alignment horizontal="left" vertical="center" wrapText="1"/>
    </xf>
    <xf numFmtId="0" fontId="3" fillId="5" borderId="0" xfId="0" applyFont="1" applyFill="1" applyAlignment="1">
      <alignment horizontal="left" vertical="center" wrapText="1"/>
    </xf>
    <xf numFmtId="0" fontId="0" fillId="0" borderId="0" xfId="0" applyFont="1" applyAlignment="1">
      <alignment vertical="center" wrapText="1"/>
    </xf>
    <xf numFmtId="0" fontId="16"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17" fillId="0" borderId="5" xfId="0" applyFont="1" applyBorder="1" applyAlignment="1">
      <alignment horizontal="center" vertical="center"/>
    </xf>
    <xf numFmtId="0" fontId="16" fillId="0" borderId="5" xfId="0" applyFont="1" applyBorder="1" applyAlignment="1">
      <alignment horizontal="justify" vertical="center" wrapText="1"/>
    </xf>
    <xf numFmtId="0" fontId="2" fillId="0" borderId="5" xfId="0" applyFont="1" applyBorder="1">
      <alignment vertical="center"/>
    </xf>
    <xf numFmtId="0" fontId="17" fillId="0" borderId="5" xfId="0" applyFont="1" applyBorder="1">
      <alignment vertical="center"/>
    </xf>
    <xf numFmtId="0" fontId="9" fillId="12" borderId="5" xfId="0" applyFont="1" applyFill="1" applyBorder="1" applyAlignment="1">
      <alignment vertical="center" wrapText="1"/>
    </xf>
    <xf numFmtId="0" fontId="15" fillId="7" borderId="5" xfId="0" applyFont="1" applyFill="1" applyBorder="1" applyAlignment="1">
      <alignment vertical="center" wrapText="1"/>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45</xdr:row>
      <xdr:rowOff>419100</xdr:rowOff>
    </xdr:from>
    <xdr:to>
      <xdr:col>8</xdr:col>
      <xdr:colOff>4933950</xdr:colOff>
      <xdr:row>45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4410690" y="540162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8"/>
  <sheetViews>
    <sheetView tabSelected="1" zoomScale="85" zoomScaleNormal="85" topLeftCell="D5" workbookViewId="0">
      <selection activeCell="I6" sqref="I6"/>
    </sheetView>
  </sheetViews>
  <sheetFormatPr defaultColWidth="9" defaultRowHeight="14.25"/>
  <cols>
    <col min="4" max="4" width="84.1166666666667" style="3" customWidth="1"/>
    <col min="5" max="5" width="7.375" customWidth="1"/>
    <col min="6" max="6" width="7.125" customWidth="1"/>
    <col min="7" max="7" width="7.375" style="2" customWidth="1"/>
    <col min="8" max="8" width="54.5" customWidth="1"/>
    <col min="9" max="9" width="77.7666666666667" customWidth="1"/>
    <col min="10" max="10" width="12.6333333333333" style="4"/>
  </cols>
  <sheetData>
    <row r="1" spans="1:9">
      <c r="A1" s="5" t="s">
        <v>0</v>
      </c>
      <c r="B1" s="6"/>
      <c r="C1" s="6"/>
      <c r="D1" s="7"/>
      <c r="E1" s="6"/>
      <c r="F1" s="6"/>
      <c r="G1" s="6"/>
      <c r="H1" s="6"/>
      <c r="I1" s="6"/>
    </row>
    <row r="2" spans="1:9">
      <c r="A2" s="8" t="s">
        <v>1</v>
      </c>
      <c r="B2" s="9"/>
      <c r="C2" s="9"/>
      <c r="D2" s="10"/>
      <c r="E2" s="9"/>
      <c r="F2" s="9"/>
      <c r="G2" s="9"/>
      <c r="H2" s="9"/>
      <c r="I2" s="9"/>
    </row>
    <row r="3" spans="1:9">
      <c r="A3" s="11" t="s">
        <v>2</v>
      </c>
      <c r="B3" s="12" t="s">
        <v>3</v>
      </c>
      <c r="C3" s="12"/>
      <c r="D3" s="13"/>
      <c r="E3" s="12"/>
      <c r="F3" s="12"/>
      <c r="G3" s="14"/>
      <c r="H3" s="12"/>
      <c r="I3" s="53"/>
    </row>
    <row r="4" ht="28.5" spans="1:10">
      <c r="A4" s="15" t="s">
        <v>4</v>
      </c>
      <c r="B4" s="16" t="s">
        <v>5</v>
      </c>
      <c r="C4" s="15" t="s">
        <v>6</v>
      </c>
      <c r="D4" s="17" t="s">
        <v>7</v>
      </c>
      <c r="E4" s="18" t="s">
        <v>8</v>
      </c>
      <c r="F4" s="18" t="s">
        <v>9</v>
      </c>
      <c r="G4" s="18" t="s">
        <v>10</v>
      </c>
      <c r="H4" s="19" t="s">
        <v>11</v>
      </c>
      <c r="I4" s="19" t="s">
        <v>12</v>
      </c>
      <c r="J4" s="54" t="s">
        <v>13</v>
      </c>
    </row>
    <row r="5" ht="168" spans="1:10">
      <c r="A5" s="20" t="s">
        <v>14</v>
      </c>
      <c r="B5" s="21" t="s">
        <v>15</v>
      </c>
      <c r="C5" s="21" t="s">
        <v>16</v>
      </c>
      <c r="D5" s="22" t="s">
        <v>17</v>
      </c>
      <c r="E5" s="23">
        <v>1</v>
      </c>
      <c r="F5" s="23" t="s">
        <v>18</v>
      </c>
      <c r="G5" s="24">
        <v>95</v>
      </c>
      <c r="H5" s="25" t="s">
        <v>19</v>
      </c>
      <c r="I5" s="55" t="s">
        <v>20</v>
      </c>
      <c r="J5" s="56">
        <f>E5*G5/100</f>
        <v>0.95</v>
      </c>
    </row>
    <row r="6" ht="312" spans="1:10">
      <c r="A6" s="26"/>
      <c r="B6" s="27"/>
      <c r="C6" s="27"/>
      <c r="D6" s="22" t="s">
        <v>21</v>
      </c>
      <c r="E6" s="23">
        <v>3</v>
      </c>
      <c r="F6" s="23" t="s">
        <v>22</v>
      </c>
      <c r="G6" s="24">
        <v>90</v>
      </c>
      <c r="H6" s="28" t="s">
        <v>23</v>
      </c>
      <c r="I6" s="55" t="s">
        <v>24</v>
      </c>
      <c r="J6" s="56">
        <f t="shared" ref="J6:J37" si="0">E6*G6/100</f>
        <v>2.7</v>
      </c>
    </row>
    <row r="7" ht="30" customHeight="1" spans="1:10">
      <c r="A7" s="26"/>
      <c r="B7" s="27"/>
      <c r="C7" s="27"/>
      <c r="D7" s="29" t="s">
        <v>25</v>
      </c>
      <c r="E7" s="30">
        <v>0</v>
      </c>
      <c r="F7" s="30"/>
      <c r="G7" s="31">
        <v>90</v>
      </c>
      <c r="H7" s="32" t="s">
        <v>26</v>
      </c>
      <c r="I7" s="57"/>
      <c r="J7" s="56">
        <f t="shared" si="0"/>
        <v>0</v>
      </c>
    </row>
    <row r="8" ht="52" customHeight="1" spans="1:10">
      <c r="A8" s="26"/>
      <c r="B8" s="27"/>
      <c r="C8" s="27"/>
      <c r="D8" s="29" t="s">
        <v>27</v>
      </c>
      <c r="E8" s="30">
        <v>1</v>
      </c>
      <c r="F8" s="30" t="s">
        <v>28</v>
      </c>
      <c r="G8" s="31">
        <v>80</v>
      </c>
      <c r="H8" s="33" t="s">
        <v>29</v>
      </c>
      <c r="I8" s="58"/>
      <c r="J8" s="56">
        <f t="shared" si="0"/>
        <v>0.8</v>
      </c>
    </row>
    <row r="9" ht="99" customHeight="1" spans="1:10">
      <c r="A9" s="26"/>
      <c r="B9" s="27"/>
      <c r="C9" s="27"/>
      <c r="D9" s="29" t="s">
        <v>30</v>
      </c>
      <c r="E9" s="30">
        <v>1</v>
      </c>
      <c r="F9" s="30" t="s">
        <v>31</v>
      </c>
      <c r="G9" s="31">
        <v>90</v>
      </c>
      <c r="H9" s="33" t="s">
        <v>32</v>
      </c>
      <c r="I9" s="58"/>
      <c r="J9" s="56">
        <f t="shared" si="0"/>
        <v>0.9</v>
      </c>
    </row>
    <row r="10" ht="68" customHeight="1" spans="1:10">
      <c r="A10" s="26"/>
      <c r="B10" s="27"/>
      <c r="C10" s="27"/>
      <c r="D10" s="29" t="s">
        <v>33</v>
      </c>
      <c r="E10" s="30">
        <v>1</v>
      </c>
      <c r="F10" s="30" t="s">
        <v>34</v>
      </c>
      <c r="G10" s="31">
        <v>70</v>
      </c>
      <c r="H10" s="34" t="s">
        <v>35</v>
      </c>
      <c r="I10" s="58"/>
      <c r="J10" s="56">
        <f t="shared" si="0"/>
        <v>0.7</v>
      </c>
    </row>
    <row r="11" ht="97" customHeight="1" spans="1:10">
      <c r="A11" s="26"/>
      <c r="B11" s="27"/>
      <c r="C11" s="27"/>
      <c r="D11" s="29" t="s">
        <v>36</v>
      </c>
      <c r="E11" s="30">
        <v>1</v>
      </c>
      <c r="F11" s="30" t="s">
        <v>37</v>
      </c>
      <c r="G11" s="31">
        <v>85</v>
      </c>
      <c r="H11" s="33" t="s">
        <v>38</v>
      </c>
      <c r="I11" s="58"/>
      <c r="J11" s="56">
        <f t="shared" si="0"/>
        <v>0.85</v>
      </c>
    </row>
    <row r="12" ht="65" customHeight="1" spans="1:10">
      <c r="A12" s="26"/>
      <c r="B12" s="27"/>
      <c r="C12" s="27"/>
      <c r="D12" s="29" t="s">
        <v>39</v>
      </c>
      <c r="E12" s="30">
        <v>1</v>
      </c>
      <c r="F12" s="30" t="s">
        <v>40</v>
      </c>
      <c r="G12" s="31">
        <v>85</v>
      </c>
      <c r="H12" s="33" t="s">
        <v>41</v>
      </c>
      <c r="I12" s="58"/>
      <c r="J12" s="56">
        <f t="shared" si="0"/>
        <v>0.85</v>
      </c>
    </row>
    <row r="13" ht="117" customHeight="1" spans="1:10">
      <c r="A13" s="26"/>
      <c r="B13" s="27"/>
      <c r="C13" s="27"/>
      <c r="D13" s="29" t="s">
        <v>42</v>
      </c>
      <c r="E13" s="30">
        <v>1</v>
      </c>
      <c r="F13" s="30" t="s">
        <v>43</v>
      </c>
      <c r="G13" s="31">
        <v>85</v>
      </c>
      <c r="H13" s="34" t="s">
        <v>44</v>
      </c>
      <c r="I13" s="58"/>
      <c r="J13" s="56">
        <f t="shared" si="0"/>
        <v>0.85</v>
      </c>
    </row>
    <row r="14" ht="159" customHeight="1" spans="1:10">
      <c r="A14" s="26"/>
      <c r="B14" s="27"/>
      <c r="C14" s="27"/>
      <c r="D14" s="29" t="s">
        <v>45</v>
      </c>
      <c r="E14" s="30">
        <v>1</v>
      </c>
      <c r="F14" s="30" t="s">
        <v>46</v>
      </c>
      <c r="G14" s="31">
        <v>85</v>
      </c>
      <c r="H14" s="34" t="s">
        <v>47</v>
      </c>
      <c r="I14" s="58"/>
      <c r="J14" s="56">
        <f t="shared" si="0"/>
        <v>0.85</v>
      </c>
    </row>
    <row r="15" ht="76" customHeight="1" spans="1:10">
      <c r="A15" s="26"/>
      <c r="B15" s="27"/>
      <c r="C15" s="27"/>
      <c r="D15" s="29" t="s">
        <v>48</v>
      </c>
      <c r="E15" s="30">
        <v>1</v>
      </c>
      <c r="F15" s="30" t="s">
        <v>49</v>
      </c>
      <c r="G15" s="31">
        <v>86</v>
      </c>
      <c r="H15" s="34" t="s">
        <v>50</v>
      </c>
      <c r="I15" s="58"/>
      <c r="J15" s="56">
        <f t="shared" si="0"/>
        <v>0.86</v>
      </c>
    </row>
    <row r="16" ht="144" spans="1:10">
      <c r="A16" s="26"/>
      <c r="B16" s="21" t="s">
        <v>51</v>
      </c>
      <c r="C16" s="21" t="s">
        <v>52</v>
      </c>
      <c r="D16" s="29" t="s">
        <v>53</v>
      </c>
      <c r="E16" s="30">
        <v>1</v>
      </c>
      <c r="F16" s="30" t="s">
        <v>54</v>
      </c>
      <c r="G16" s="31">
        <v>88</v>
      </c>
      <c r="H16" s="32" t="s">
        <v>55</v>
      </c>
      <c r="I16" s="57" t="s">
        <v>56</v>
      </c>
      <c r="J16" s="56">
        <f t="shared" si="0"/>
        <v>0.88</v>
      </c>
    </row>
    <row r="17" ht="120" spans="1:10">
      <c r="A17" s="26"/>
      <c r="B17" s="27"/>
      <c r="C17" s="27"/>
      <c r="D17" s="22" t="s">
        <v>57</v>
      </c>
      <c r="E17" s="23">
        <v>5</v>
      </c>
      <c r="F17" s="23" t="s">
        <v>58</v>
      </c>
      <c r="G17" s="24">
        <v>75</v>
      </c>
      <c r="H17" s="25" t="s">
        <v>59</v>
      </c>
      <c r="I17" s="55" t="s">
        <v>60</v>
      </c>
      <c r="J17" s="56">
        <f t="shared" si="0"/>
        <v>3.75</v>
      </c>
    </row>
    <row r="18" ht="39" customHeight="1" spans="1:10">
      <c r="A18" s="26"/>
      <c r="B18" s="27"/>
      <c r="C18" s="27"/>
      <c r="D18" s="29" t="s">
        <v>61</v>
      </c>
      <c r="E18" s="30">
        <v>1</v>
      </c>
      <c r="F18" s="30" t="s">
        <v>62</v>
      </c>
      <c r="G18" s="31">
        <v>80</v>
      </c>
      <c r="H18" s="33" t="s">
        <v>63</v>
      </c>
      <c r="I18" s="58"/>
      <c r="J18" s="56">
        <f t="shared" si="0"/>
        <v>0.8</v>
      </c>
    </row>
    <row r="19" ht="166" customHeight="1" spans="1:10">
      <c r="A19" s="26"/>
      <c r="B19" s="27"/>
      <c r="C19" s="27"/>
      <c r="D19" s="29" t="s">
        <v>64</v>
      </c>
      <c r="E19" s="30">
        <v>1</v>
      </c>
      <c r="F19" s="30" t="s">
        <v>65</v>
      </c>
      <c r="G19" s="31">
        <v>85</v>
      </c>
      <c r="H19" s="33" t="s">
        <v>66</v>
      </c>
      <c r="I19" s="58"/>
      <c r="J19" s="56">
        <f t="shared" si="0"/>
        <v>0.85</v>
      </c>
    </row>
    <row r="20" ht="43" customHeight="1" spans="1:10">
      <c r="A20" s="26"/>
      <c r="B20" s="27"/>
      <c r="C20" s="27"/>
      <c r="D20" s="29" t="s">
        <v>67</v>
      </c>
      <c r="E20" s="30">
        <v>1</v>
      </c>
      <c r="F20" s="30" t="s">
        <v>68</v>
      </c>
      <c r="G20" s="31">
        <v>80</v>
      </c>
      <c r="H20" s="33" t="s">
        <v>69</v>
      </c>
      <c r="I20" s="58"/>
      <c r="J20" s="56">
        <f t="shared" si="0"/>
        <v>0.8</v>
      </c>
    </row>
    <row r="21" ht="73" customHeight="1" spans="1:10">
      <c r="A21" s="26"/>
      <c r="B21" s="27"/>
      <c r="C21" s="27"/>
      <c r="D21" s="29" t="s">
        <v>70</v>
      </c>
      <c r="E21" s="30">
        <v>1</v>
      </c>
      <c r="F21" s="30" t="s">
        <v>71</v>
      </c>
      <c r="G21" s="31">
        <v>85</v>
      </c>
      <c r="H21" s="33" t="s">
        <v>72</v>
      </c>
      <c r="I21" s="58"/>
      <c r="J21" s="56">
        <f t="shared" si="0"/>
        <v>0.85</v>
      </c>
    </row>
    <row r="22" ht="69" customHeight="1" spans="1:10">
      <c r="A22" s="26"/>
      <c r="B22" s="27"/>
      <c r="C22" s="27"/>
      <c r="D22" s="29" t="s">
        <v>73</v>
      </c>
      <c r="E22" s="30">
        <v>1</v>
      </c>
      <c r="F22" s="30" t="s">
        <v>74</v>
      </c>
      <c r="G22" s="31">
        <v>65</v>
      </c>
      <c r="H22" s="33" t="s">
        <v>75</v>
      </c>
      <c r="I22" s="58"/>
      <c r="J22" s="56">
        <f t="shared" si="0"/>
        <v>0.65</v>
      </c>
    </row>
    <row r="23" ht="96" customHeight="1" spans="1:10">
      <c r="A23" s="26"/>
      <c r="B23" s="27"/>
      <c r="C23" s="27"/>
      <c r="D23" s="29" t="s">
        <v>76</v>
      </c>
      <c r="E23" s="30">
        <v>1</v>
      </c>
      <c r="F23" s="30" t="s">
        <v>77</v>
      </c>
      <c r="G23" s="31">
        <v>85</v>
      </c>
      <c r="H23" s="33" t="s">
        <v>78</v>
      </c>
      <c r="I23" s="58"/>
      <c r="J23" s="56">
        <f t="shared" si="0"/>
        <v>0.85</v>
      </c>
    </row>
    <row r="24" ht="51" customHeight="1" spans="1:10">
      <c r="A24" s="26"/>
      <c r="B24" s="27"/>
      <c r="C24" s="27"/>
      <c r="D24" s="29" t="s">
        <v>79</v>
      </c>
      <c r="E24" s="30">
        <v>1</v>
      </c>
      <c r="F24" s="30" t="s">
        <v>80</v>
      </c>
      <c r="G24" s="31">
        <v>80</v>
      </c>
      <c r="H24" s="35" t="s">
        <v>81</v>
      </c>
      <c r="I24" s="58"/>
      <c r="J24" s="56">
        <f t="shared" si="0"/>
        <v>0.8</v>
      </c>
    </row>
    <row r="25" ht="189" customHeight="1" spans="1:10">
      <c r="A25" s="26"/>
      <c r="B25" s="27"/>
      <c r="C25" s="27"/>
      <c r="D25" s="29" t="s">
        <v>82</v>
      </c>
      <c r="E25" s="30">
        <v>1</v>
      </c>
      <c r="F25" s="30" t="s">
        <v>83</v>
      </c>
      <c r="G25" s="31">
        <v>85</v>
      </c>
      <c r="H25" s="34" t="s">
        <v>84</v>
      </c>
      <c r="I25" s="58"/>
      <c r="J25" s="56">
        <f t="shared" si="0"/>
        <v>0.85</v>
      </c>
    </row>
    <row r="26" ht="36" spans="1:10">
      <c r="A26" s="26"/>
      <c r="B26" s="27"/>
      <c r="C26" s="27"/>
      <c r="D26" s="29" t="s">
        <v>85</v>
      </c>
      <c r="E26" s="30">
        <v>1</v>
      </c>
      <c r="F26" s="30" t="s">
        <v>86</v>
      </c>
      <c r="G26" s="31">
        <v>85</v>
      </c>
      <c r="H26" s="33" t="s">
        <v>87</v>
      </c>
      <c r="I26" s="58"/>
      <c r="J26" s="56">
        <f t="shared" si="0"/>
        <v>0.85</v>
      </c>
    </row>
    <row r="27" ht="180" spans="1:10">
      <c r="A27" s="26"/>
      <c r="B27" s="21" t="s">
        <v>88</v>
      </c>
      <c r="C27" s="21" t="s">
        <v>89</v>
      </c>
      <c r="D27" s="29" t="s">
        <v>90</v>
      </c>
      <c r="E27" s="30">
        <v>2</v>
      </c>
      <c r="F27" s="30" t="s">
        <v>91</v>
      </c>
      <c r="G27" s="31">
        <v>80</v>
      </c>
      <c r="H27" s="32" t="s">
        <v>92</v>
      </c>
      <c r="I27" s="57" t="s">
        <v>93</v>
      </c>
      <c r="J27" s="56">
        <f t="shared" si="0"/>
        <v>1.6</v>
      </c>
    </row>
    <row r="28" ht="96" spans="1:10">
      <c r="A28" s="26"/>
      <c r="B28" s="27"/>
      <c r="C28" s="27"/>
      <c r="D28" s="29" t="s">
        <v>94</v>
      </c>
      <c r="E28" s="30">
        <v>2</v>
      </c>
      <c r="F28" s="30" t="s">
        <v>95</v>
      </c>
      <c r="G28" s="31">
        <v>70</v>
      </c>
      <c r="H28" s="32" t="s">
        <v>96</v>
      </c>
      <c r="I28" s="57" t="s">
        <v>97</v>
      </c>
      <c r="J28" s="56">
        <f t="shared" si="0"/>
        <v>1.4</v>
      </c>
    </row>
    <row r="29" ht="96" spans="1:10">
      <c r="A29" s="26"/>
      <c r="B29" s="27"/>
      <c r="C29" s="27"/>
      <c r="D29" s="29" t="s">
        <v>98</v>
      </c>
      <c r="E29" s="30">
        <v>2</v>
      </c>
      <c r="F29" s="30" t="s">
        <v>99</v>
      </c>
      <c r="G29" s="31">
        <v>70</v>
      </c>
      <c r="H29" s="34" t="s">
        <v>100</v>
      </c>
      <c r="I29" s="57" t="s">
        <v>101</v>
      </c>
      <c r="J29" s="56">
        <f t="shared" si="0"/>
        <v>1.4</v>
      </c>
    </row>
    <row r="30" ht="86" customHeight="1" spans="1:10">
      <c r="A30" s="26"/>
      <c r="B30" s="27"/>
      <c r="C30" s="27"/>
      <c r="D30" s="29" t="s">
        <v>102</v>
      </c>
      <c r="E30" s="30">
        <v>2</v>
      </c>
      <c r="F30" s="30" t="s">
        <v>103</v>
      </c>
      <c r="G30" s="31">
        <v>80</v>
      </c>
      <c r="H30" s="33" t="s">
        <v>104</v>
      </c>
      <c r="I30" s="58"/>
      <c r="J30" s="56">
        <f t="shared" si="0"/>
        <v>1.6</v>
      </c>
    </row>
    <row r="31" ht="50" customHeight="1" spans="1:10">
      <c r="A31" s="26"/>
      <c r="B31" s="27"/>
      <c r="C31" s="27"/>
      <c r="D31" s="29" t="s">
        <v>105</v>
      </c>
      <c r="E31" s="30">
        <v>1</v>
      </c>
      <c r="F31" s="30" t="s">
        <v>106</v>
      </c>
      <c r="G31" s="31">
        <v>85</v>
      </c>
      <c r="H31" s="33" t="s">
        <v>107</v>
      </c>
      <c r="I31" s="58"/>
      <c r="J31" s="56">
        <f t="shared" si="0"/>
        <v>0.85</v>
      </c>
    </row>
    <row r="32" ht="50" customHeight="1" spans="1:10">
      <c r="A32" s="26"/>
      <c r="B32" s="27"/>
      <c r="C32" s="27"/>
      <c r="D32" s="29" t="s">
        <v>108</v>
      </c>
      <c r="E32" s="30">
        <v>1</v>
      </c>
      <c r="F32" s="30" t="s">
        <v>109</v>
      </c>
      <c r="G32" s="31">
        <v>85</v>
      </c>
      <c r="H32" s="33" t="s">
        <v>110</v>
      </c>
      <c r="I32" s="58"/>
      <c r="J32" s="56">
        <f t="shared" si="0"/>
        <v>0.85</v>
      </c>
    </row>
    <row r="33" ht="65" customHeight="1" spans="1:10">
      <c r="A33" s="26"/>
      <c r="B33" s="27"/>
      <c r="C33" s="27"/>
      <c r="D33" s="29" t="s">
        <v>111</v>
      </c>
      <c r="E33" s="30">
        <v>1</v>
      </c>
      <c r="F33" s="30" t="s">
        <v>112</v>
      </c>
      <c r="G33" s="31">
        <v>60</v>
      </c>
      <c r="H33" s="33" t="s">
        <v>113</v>
      </c>
      <c r="I33" s="58"/>
      <c r="J33" s="56">
        <f t="shared" si="0"/>
        <v>0.6</v>
      </c>
    </row>
    <row r="34" ht="92" customHeight="1" spans="1:10">
      <c r="A34" s="26"/>
      <c r="B34" s="27"/>
      <c r="C34" s="27"/>
      <c r="D34" s="29" t="s">
        <v>114</v>
      </c>
      <c r="E34" s="30">
        <v>1</v>
      </c>
      <c r="F34" s="30" t="s">
        <v>115</v>
      </c>
      <c r="G34" s="31">
        <v>88</v>
      </c>
      <c r="H34" s="33" t="s">
        <v>116</v>
      </c>
      <c r="I34" s="58"/>
      <c r="J34" s="56">
        <f t="shared" si="0"/>
        <v>0.88</v>
      </c>
    </row>
    <row r="35" ht="82" customHeight="1" spans="1:10">
      <c r="A35" s="26"/>
      <c r="B35" s="36" t="s">
        <v>117</v>
      </c>
      <c r="C35" s="21" t="s">
        <v>118</v>
      </c>
      <c r="D35" s="29" t="s">
        <v>119</v>
      </c>
      <c r="E35" s="30">
        <v>4</v>
      </c>
      <c r="F35" s="30" t="s">
        <v>120</v>
      </c>
      <c r="G35" s="31">
        <v>80</v>
      </c>
      <c r="H35" s="32" t="s">
        <v>121</v>
      </c>
      <c r="I35" s="57" t="s">
        <v>122</v>
      </c>
      <c r="J35" s="56">
        <f t="shared" si="0"/>
        <v>3.2</v>
      </c>
    </row>
    <row r="36" ht="72" spans="1:10">
      <c r="A36" s="26"/>
      <c r="B36" s="37"/>
      <c r="C36" s="27"/>
      <c r="D36" s="29" t="s">
        <v>123</v>
      </c>
      <c r="E36" s="30">
        <v>2</v>
      </c>
      <c r="F36" s="30" t="s">
        <v>124</v>
      </c>
      <c r="G36" s="31">
        <v>80</v>
      </c>
      <c r="H36" s="32" t="s">
        <v>125</v>
      </c>
      <c r="I36" s="57" t="s">
        <v>126</v>
      </c>
      <c r="J36" s="56">
        <f t="shared" si="0"/>
        <v>1.6</v>
      </c>
    </row>
    <row r="37" ht="91" customHeight="1" spans="1:10">
      <c r="A37" s="26"/>
      <c r="B37" s="37"/>
      <c r="C37" s="27"/>
      <c r="D37" s="29" t="s">
        <v>127</v>
      </c>
      <c r="E37" s="30">
        <v>1</v>
      </c>
      <c r="F37" s="30" t="s">
        <v>128</v>
      </c>
      <c r="G37" s="31">
        <v>85</v>
      </c>
      <c r="H37" s="33" t="s">
        <v>129</v>
      </c>
      <c r="I37" s="57"/>
      <c r="J37" s="56">
        <f t="shared" si="0"/>
        <v>0.85</v>
      </c>
    </row>
    <row r="38" ht="62" customHeight="1" spans="1:10">
      <c r="A38" s="26"/>
      <c r="B38" s="37"/>
      <c r="C38" s="27"/>
      <c r="D38" s="29" t="s">
        <v>130</v>
      </c>
      <c r="E38" s="30">
        <v>1</v>
      </c>
      <c r="F38" s="30" t="s">
        <v>131</v>
      </c>
      <c r="G38" s="31">
        <v>89</v>
      </c>
      <c r="H38" s="33" t="s">
        <v>132</v>
      </c>
      <c r="I38" s="57"/>
      <c r="J38" s="56">
        <f t="shared" ref="J38:J69" si="1">E38*G38/100</f>
        <v>0.89</v>
      </c>
    </row>
    <row r="39" ht="128" customHeight="1" spans="1:10">
      <c r="A39" s="26"/>
      <c r="B39" s="37"/>
      <c r="C39" s="27"/>
      <c r="D39" s="29" t="s">
        <v>133</v>
      </c>
      <c r="E39" s="30">
        <v>1</v>
      </c>
      <c r="F39" s="30" t="s">
        <v>134</v>
      </c>
      <c r="G39" s="31">
        <v>90</v>
      </c>
      <c r="H39" s="33" t="s">
        <v>135</v>
      </c>
      <c r="I39" s="57"/>
      <c r="J39" s="56">
        <f t="shared" si="1"/>
        <v>0.9</v>
      </c>
    </row>
    <row r="40" ht="69" customHeight="1" spans="1:10">
      <c r="A40" s="26"/>
      <c r="B40" s="37"/>
      <c r="C40" s="27"/>
      <c r="D40" s="29" t="s">
        <v>136</v>
      </c>
      <c r="E40" s="30">
        <v>1</v>
      </c>
      <c r="F40" s="30" t="s">
        <v>137</v>
      </c>
      <c r="G40" s="31">
        <v>85</v>
      </c>
      <c r="H40" s="34" t="s">
        <v>138</v>
      </c>
      <c r="I40" s="57"/>
      <c r="J40" s="56">
        <f t="shared" si="1"/>
        <v>0.85</v>
      </c>
    </row>
    <row r="41" ht="40" customHeight="1" spans="1:10">
      <c r="A41" s="26"/>
      <c r="B41" s="37"/>
      <c r="C41" s="27"/>
      <c r="D41" s="29" t="s">
        <v>139</v>
      </c>
      <c r="E41" s="30">
        <v>1</v>
      </c>
      <c r="F41" s="30" t="s">
        <v>140</v>
      </c>
      <c r="G41" s="31">
        <v>85</v>
      </c>
      <c r="H41" s="34" t="s">
        <v>141</v>
      </c>
      <c r="I41" s="57"/>
      <c r="J41" s="56">
        <f t="shared" si="1"/>
        <v>0.85</v>
      </c>
    </row>
    <row r="42" ht="39" customHeight="1" spans="1:10">
      <c r="A42" s="26"/>
      <c r="B42" s="37"/>
      <c r="C42" s="27"/>
      <c r="D42" s="29" t="s">
        <v>142</v>
      </c>
      <c r="E42" s="30">
        <v>1</v>
      </c>
      <c r="F42" s="30" t="s">
        <v>143</v>
      </c>
      <c r="G42" s="31">
        <v>90</v>
      </c>
      <c r="H42" s="33" t="s">
        <v>144</v>
      </c>
      <c r="I42" s="58"/>
      <c r="J42" s="56">
        <f t="shared" si="1"/>
        <v>0.9</v>
      </c>
    </row>
    <row r="43" s="1" customFormat="1" ht="240" spans="1:10">
      <c r="A43" s="38"/>
      <c r="B43" s="39" t="s">
        <v>145</v>
      </c>
      <c r="C43" s="40" t="s">
        <v>146</v>
      </c>
      <c r="D43" s="22" t="s">
        <v>147</v>
      </c>
      <c r="E43" s="23">
        <v>1</v>
      </c>
      <c r="F43" s="23" t="s">
        <v>148</v>
      </c>
      <c r="G43" s="24">
        <v>92</v>
      </c>
      <c r="H43" s="28" t="s">
        <v>149</v>
      </c>
      <c r="I43" s="55" t="s">
        <v>150</v>
      </c>
      <c r="J43" s="59">
        <f t="shared" si="1"/>
        <v>0.92</v>
      </c>
    </row>
    <row r="44" s="1" customFormat="1" ht="192" spans="1:10">
      <c r="A44" s="38"/>
      <c r="B44" s="41"/>
      <c r="C44" s="42"/>
      <c r="D44" s="22" t="s">
        <v>151</v>
      </c>
      <c r="E44" s="23">
        <v>6</v>
      </c>
      <c r="F44" s="23" t="s">
        <v>152</v>
      </c>
      <c r="G44" s="24">
        <v>70</v>
      </c>
      <c r="H44" s="25" t="s">
        <v>153</v>
      </c>
      <c r="I44" s="55" t="s">
        <v>154</v>
      </c>
      <c r="J44" s="59">
        <f t="shared" si="1"/>
        <v>4.2</v>
      </c>
    </row>
    <row r="45" s="1" customFormat="1" ht="150" customHeight="1" spans="1:10">
      <c r="A45" s="38"/>
      <c r="B45" s="41"/>
      <c r="C45" s="42"/>
      <c r="D45" s="22" t="s">
        <v>155</v>
      </c>
      <c r="E45" s="23">
        <v>1</v>
      </c>
      <c r="F45" s="23" t="s">
        <v>156</v>
      </c>
      <c r="G45" s="24">
        <v>88</v>
      </c>
      <c r="H45" s="25" t="s">
        <v>157</v>
      </c>
      <c r="I45" s="60" t="s">
        <v>158</v>
      </c>
      <c r="J45" s="59">
        <f t="shared" si="1"/>
        <v>0.88</v>
      </c>
    </row>
    <row r="46" s="1" customFormat="1" ht="265" customHeight="1" spans="1:10">
      <c r="A46" s="38"/>
      <c r="B46" s="40" t="s">
        <v>159</v>
      </c>
      <c r="C46" s="40" t="s">
        <v>160</v>
      </c>
      <c r="D46" s="22" t="s">
        <v>161</v>
      </c>
      <c r="E46" s="23">
        <v>2</v>
      </c>
      <c r="F46" s="23" t="s">
        <v>162</v>
      </c>
      <c r="G46" s="43">
        <v>80</v>
      </c>
      <c r="H46" s="44" t="s">
        <v>163</v>
      </c>
      <c r="I46" s="61" t="s">
        <v>164</v>
      </c>
      <c r="J46" s="59">
        <f t="shared" si="1"/>
        <v>1.6</v>
      </c>
    </row>
    <row r="47" s="1" customFormat="1" ht="60" spans="1:10">
      <c r="A47" s="38"/>
      <c r="B47" s="42"/>
      <c r="C47" s="42"/>
      <c r="D47" s="22" t="s">
        <v>165</v>
      </c>
      <c r="E47" s="23">
        <v>1</v>
      </c>
      <c r="F47" s="23" t="s">
        <v>166</v>
      </c>
      <c r="G47" s="43">
        <v>85</v>
      </c>
      <c r="H47" s="45" t="s">
        <v>167</v>
      </c>
      <c r="I47" s="55" t="s">
        <v>168</v>
      </c>
      <c r="J47" s="59">
        <f t="shared" si="1"/>
        <v>0.85</v>
      </c>
    </row>
    <row r="48" s="1" customFormat="1" ht="108" spans="1:10">
      <c r="A48" s="38"/>
      <c r="B48" s="42"/>
      <c r="C48" s="42"/>
      <c r="D48" s="22" t="s">
        <v>169</v>
      </c>
      <c r="E48" s="23">
        <v>1</v>
      </c>
      <c r="F48" s="23" t="s">
        <v>170</v>
      </c>
      <c r="G48" s="43">
        <v>85</v>
      </c>
      <c r="H48" s="46" t="s">
        <v>171</v>
      </c>
      <c r="I48" s="55" t="s">
        <v>172</v>
      </c>
      <c r="J48" s="59">
        <f t="shared" si="1"/>
        <v>0.85</v>
      </c>
    </row>
    <row r="49" s="1" customFormat="1" ht="24" spans="1:10">
      <c r="A49" s="38"/>
      <c r="B49" s="42"/>
      <c r="C49" s="42"/>
      <c r="D49" s="22" t="s">
        <v>173</v>
      </c>
      <c r="E49" s="23">
        <v>1</v>
      </c>
      <c r="F49" s="23" t="s">
        <v>174</v>
      </c>
      <c r="G49" s="43">
        <v>65</v>
      </c>
      <c r="H49" s="45" t="s">
        <v>175</v>
      </c>
      <c r="I49" s="55" t="s">
        <v>176</v>
      </c>
      <c r="J49" s="59">
        <f t="shared" si="1"/>
        <v>0.65</v>
      </c>
    </row>
    <row r="50" ht="96" spans="1:10">
      <c r="A50" s="26"/>
      <c r="B50" s="21" t="s">
        <v>177</v>
      </c>
      <c r="C50" s="21" t="s">
        <v>178</v>
      </c>
      <c r="D50" s="29" t="s">
        <v>179</v>
      </c>
      <c r="E50" s="30">
        <v>1</v>
      </c>
      <c r="F50" s="30" t="s">
        <v>180</v>
      </c>
      <c r="G50" s="31">
        <v>85</v>
      </c>
      <c r="H50" s="47" t="s">
        <v>181</v>
      </c>
      <c r="I50" s="57" t="s">
        <v>182</v>
      </c>
      <c r="J50" s="56">
        <f t="shared" si="1"/>
        <v>0.85</v>
      </c>
    </row>
    <row r="51" ht="240" spans="1:10">
      <c r="A51" s="26"/>
      <c r="B51" s="27"/>
      <c r="C51" s="27"/>
      <c r="D51" s="29" t="s">
        <v>183</v>
      </c>
      <c r="E51" s="30">
        <v>2</v>
      </c>
      <c r="F51" s="30" t="s">
        <v>184</v>
      </c>
      <c r="G51" s="31">
        <v>85</v>
      </c>
      <c r="H51" s="47" t="s">
        <v>185</v>
      </c>
      <c r="I51" s="57" t="s">
        <v>186</v>
      </c>
      <c r="J51" s="56">
        <f t="shared" si="1"/>
        <v>1.7</v>
      </c>
    </row>
    <row r="52" ht="132" spans="1:10">
      <c r="A52" s="26"/>
      <c r="B52" s="27"/>
      <c r="C52" s="27"/>
      <c r="D52" s="29" t="s">
        <v>187</v>
      </c>
      <c r="E52" s="30">
        <v>3</v>
      </c>
      <c r="F52" s="30" t="s">
        <v>188</v>
      </c>
      <c r="G52" s="31">
        <v>75</v>
      </c>
      <c r="H52" s="47" t="s">
        <v>189</v>
      </c>
      <c r="I52" s="57" t="s">
        <v>190</v>
      </c>
      <c r="J52" s="56">
        <f t="shared" si="1"/>
        <v>2.25</v>
      </c>
    </row>
    <row r="53" ht="105" customHeight="1" spans="1:10">
      <c r="A53" s="26"/>
      <c r="B53" s="27"/>
      <c r="C53" s="27"/>
      <c r="D53" s="29" t="s">
        <v>191</v>
      </c>
      <c r="E53" s="30">
        <v>1</v>
      </c>
      <c r="F53" s="30" t="s">
        <v>192</v>
      </c>
      <c r="G53" s="31">
        <v>85</v>
      </c>
      <c r="H53" s="47" t="s">
        <v>193</v>
      </c>
      <c r="I53" s="58"/>
      <c r="J53" s="56">
        <f t="shared" si="1"/>
        <v>0.85</v>
      </c>
    </row>
    <row r="54" ht="58" customHeight="1" spans="1:10">
      <c r="A54" s="26"/>
      <c r="B54" s="27"/>
      <c r="C54" s="27"/>
      <c r="D54" s="29" t="s">
        <v>194</v>
      </c>
      <c r="E54" s="30">
        <v>1</v>
      </c>
      <c r="F54" s="30" t="s">
        <v>195</v>
      </c>
      <c r="G54" s="31">
        <v>88</v>
      </c>
      <c r="H54" s="47" t="s">
        <v>196</v>
      </c>
      <c r="I54" s="58"/>
      <c r="J54" s="56">
        <f t="shared" si="1"/>
        <v>0.88</v>
      </c>
    </row>
    <row r="55" ht="41" customHeight="1" spans="1:10">
      <c r="A55" s="26"/>
      <c r="B55" s="27"/>
      <c r="C55" s="27"/>
      <c r="D55" s="29" t="s">
        <v>197</v>
      </c>
      <c r="E55" s="30">
        <v>1</v>
      </c>
      <c r="F55" s="30" t="s">
        <v>198</v>
      </c>
      <c r="G55" s="31">
        <v>75</v>
      </c>
      <c r="H55" s="47" t="s">
        <v>199</v>
      </c>
      <c r="I55" s="58"/>
      <c r="J55" s="56">
        <f t="shared" si="1"/>
        <v>0.75</v>
      </c>
    </row>
    <row r="56" ht="60.75" spans="1:10">
      <c r="A56" s="20" t="s">
        <v>200</v>
      </c>
      <c r="B56" s="36" t="s">
        <v>201</v>
      </c>
      <c r="C56" s="21" t="s">
        <v>202</v>
      </c>
      <c r="D56" s="29" t="s">
        <v>203</v>
      </c>
      <c r="E56" s="30">
        <v>1</v>
      </c>
      <c r="F56" s="30" t="s">
        <v>204</v>
      </c>
      <c r="G56" s="48">
        <v>85</v>
      </c>
      <c r="H56" s="49" t="s">
        <v>205</v>
      </c>
      <c r="I56" s="57" t="s">
        <v>206</v>
      </c>
      <c r="J56" s="56">
        <f t="shared" si="1"/>
        <v>0.85</v>
      </c>
    </row>
    <row r="57" s="1" customFormat="1" ht="48" spans="1:10">
      <c r="A57" s="38"/>
      <c r="B57" s="50"/>
      <c r="C57" s="51"/>
      <c r="D57" s="22" t="s">
        <v>207</v>
      </c>
      <c r="E57" s="23">
        <v>2</v>
      </c>
      <c r="F57" s="23" t="s">
        <v>208</v>
      </c>
      <c r="G57" s="43">
        <v>80</v>
      </c>
      <c r="H57" s="45" t="s">
        <v>209</v>
      </c>
      <c r="I57" s="55" t="s">
        <v>210</v>
      </c>
      <c r="J57" s="62">
        <f t="shared" si="1"/>
        <v>1.6</v>
      </c>
    </row>
    <row r="58" s="1" customFormat="1" ht="252" spans="1:10">
      <c r="A58" s="38"/>
      <c r="B58" s="50"/>
      <c r="C58" s="51"/>
      <c r="D58" s="22" t="s">
        <v>211</v>
      </c>
      <c r="E58" s="23">
        <v>1</v>
      </c>
      <c r="F58" s="23" t="s">
        <v>212</v>
      </c>
      <c r="G58" s="43">
        <v>88</v>
      </c>
      <c r="H58" s="45" t="s">
        <v>213</v>
      </c>
      <c r="I58" s="55" t="s">
        <v>214</v>
      </c>
      <c r="J58" s="62">
        <f t="shared" si="1"/>
        <v>0.88</v>
      </c>
    </row>
    <row r="59" s="1" customFormat="1" ht="36" spans="1:10">
      <c r="A59" s="38"/>
      <c r="B59" s="50"/>
      <c r="C59" s="51"/>
      <c r="D59" s="22" t="s">
        <v>215</v>
      </c>
      <c r="E59" s="23">
        <v>1</v>
      </c>
      <c r="F59" s="23" t="s">
        <v>216</v>
      </c>
      <c r="G59" s="43">
        <v>85</v>
      </c>
      <c r="H59" s="46" t="s">
        <v>217</v>
      </c>
      <c r="I59" s="55" t="s">
        <v>218</v>
      </c>
      <c r="J59" s="62">
        <f t="shared" si="1"/>
        <v>0.85</v>
      </c>
    </row>
    <row r="60" s="1" customFormat="1" ht="36" spans="1:10">
      <c r="A60" s="38"/>
      <c r="B60" s="50"/>
      <c r="C60" s="51"/>
      <c r="D60" s="22" t="s">
        <v>219</v>
      </c>
      <c r="E60" s="23">
        <v>1</v>
      </c>
      <c r="F60" s="23" t="s">
        <v>220</v>
      </c>
      <c r="G60" s="43">
        <v>90</v>
      </c>
      <c r="H60" s="52" t="s">
        <v>221</v>
      </c>
      <c r="I60" s="55" t="s">
        <v>222</v>
      </c>
      <c r="J60" s="62">
        <f t="shared" si="1"/>
        <v>0.9</v>
      </c>
    </row>
    <row r="61" ht="72" spans="1:10">
      <c r="A61" s="26"/>
      <c r="B61" s="36" t="s">
        <v>223</v>
      </c>
      <c r="C61" s="21" t="s">
        <v>224</v>
      </c>
      <c r="D61" s="29" t="s">
        <v>225</v>
      </c>
      <c r="E61" s="30">
        <v>1.5</v>
      </c>
      <c r="F61" s="30" t="s">
        <v>226</v>
      </c>
      <c r="G61" s="48">
        <v>85</v>
      </c>
      <c r="H61" s="47" t="s">
        <v>227</v>
      </c>
      <c r="I61" s="57" t="s">
        <v>228</v>
      </c>
      <c r="J61" s="56">
        <f t="shared" si="1"/>
        <v>1.275</v>
      </c>
    </row>
    <row r="62" ht="197" customHeight="1" spans="1:10">
      <c r="A62" s="26"/>
      <c r="B62" s="37"/>
      <c r="C62" s="27"/>
      <c r="D62" s="29" t="s">
        <v>229</v>
      </c>
      <c r="E62" s="30">
        <v>1.5</v>
      </c>
      <c r="F62" s="30" t="s">
        <v>230</v>
      </c>
      <c r="G62" s="48">
        <v>86</v>
      </c>
      <c r="H62" s="47" t="s">
        <v>231</v>
      </c>
      <c r="I62" s="57" t="s">
        <v>232</v>
      </c>
      <c r="J62" s="56">
        <f t="shared" si="1"/>
        <v>1.29</v>
      </c>
    </row>
    <row r="63" ht="72" spans="1:10">
      <c r="A63" s="26"/>
      <c r="B63" s="37"/>
      <c r="C63" s="27"/>
      <c r="D63" s="29" t="s">
        <v>233</v>
      </c>
      <c r="E63" s="30">
        <v>1.5</v>
      </c>
      <c r="F63" s="30" t="s">
        <v>234</v>
      </c>
      <c r="G63" s="48">
        <v>85</v>
      </c>
      <c r="H63" s="47" t="s">
        <v>235</v>
      </c>
      <c r="I63" s="57" t="s">
        <v>236</v>
      </c>
      <c r="J63" s="56">
        <f t="shared" si="1"/>
        <v>1.275</v>
      </c>
    </row>
    <row r="64" ht="72" spans="1:10">
      <c r="A64" s="26"/>
      <c r="B64" s="37"/>
      <c r="C64" s="27"/>
      <c r="D64" s="29" t="s">
        <v>237</v>
      </c>
      <c r="E64" s="30">
        <v>1.5</v>
      </c>
      <c r="F64" s="30" t="s">
        <v>238</v>
      </c>
      <c r="G64" s="48">
        <v>86</v>
      </c>
      <c r="H64" s="47" t="s">
        <v>239</v>
      </c>
      <c r="I64" s="57" t="s">
        <v>240</v>
      </c>
      <c r="J64" s="56">
        <f t="shared" si="1"/>
        <v>1.29</v>
      </c>
    </row>
    <row r="65" ht="53" customHeight="1" spans="1:10">
      <c r="A65" s="26"/>
      <c r="B65" s="37"/>
      <c r="C65" s="27"/>
      <c r="D65" s="29" t="s">
        <v>241</v>
      </c>
      <c r="E65" s="30">
        <v>1</v>
      </c>
      <c r="F65" s="30" t="s">
        <v>242</v>
      </c>
      <c r="G65" s="48">
        <v>75</v>
      </c>
      <c r="H65" s="47" t="s">
        <v>243</v>
      </c>
      <c r="I65" s="58"/>
      <c r="J65" s="56">
        <f t="shared" si="1"/>
        <v>0.75</v>
      </c>
    </row>
    <row r="66" ht="63" customHeight="1" spans="1:10">
      <c r="A66" s="26"/>
      <c r="B66" s="37"/>
      <c r="C66" s="27"/>
      <c r="D66" s="29" t="s">
        <v>244</v>
      </c>
      <c r="E66" s="30">
        <v>1</v>
      </c>
      <c r="F66" s="30" t="s">
        <v>245</v>
      </c>
      <c r="G66" s="48">
        <v>88</v>
      </c>
      <c r="H66" s="47" t="s">
        <v>246</v>
      </c>
      <c r="I66" s="58"/>
      <c r="J66" s="56">
        <f t="shared" si="1"/>
        <v>0.88</v>
      </c>
    </row>
    <row r="67" ht="32" customHeight="1" spans="1:10">
      <c r="A67" s="26"/>
      <c r="B67" s="37"/>
      <c r="C67" s="27"/>
      <c r="D67" s="29" t="s">
        <v>247</v>
      </c>
      <c r="E67" s="30">
        <v>1</v>
      </c>
      <c r="F67" s="30" t="s">
        <v>248</v>
      </c>
      <c r="G67" s="48">
        <v>80</v>
      </c>
      <c r="H67" s="47" t="s">
        <v>249</v>
      </c>
      <c r="I67" s="58"/>
      <c r="J67" s="56">
        <f t="shared" si="1"/>
        <v>0.8</v>
      </c>
    </row>
    <row r="68" ht="113" customHeight="1" spans="1:10">
      <c r="A68" s="26"/>
      <c r="B68" s="37"/>
      <c r="C68" s="27"/>
      <c r="D68" s="29" t="s">
        <v>250</v>
      </c>
      <c r="E68" s="30">
        <v>1</v>
      </c>
      <c r="F68" s="30" t="s">
        <v>251</v>
      </c>
      <c r="G68" s="48">
        <v>85</v>
      </c>
      <c r="H68" s="47" t="s">
        <v>252</v>
      </c>
      <c r="I68" s="58"/>
      <c r="J68" s="56">
        <f t="shared" si="1"/>
        <v>0.85</v>
      </c>
    </row>
    <row r="69" ht="36" spans="1:10">
      <c r="A69" s="26"/>
      <c r="B69" s="36" t="s">
        <v>253</v>
      </c>
      <c r="C69" s="21" t="s">
        <v>254</v>
      </c>
      <c r="D69" s="29" t="s">
        <v>255</v>
      </c>
      <c r="E69" s="30">
        <v>1</v>
      </c>
      <c r="F69" s="30" t="s">
        <v>256</v>
      </c>
      <c r="G69" s="31">
        <v>90</v>
      </c>
      <c r="H69" s="47" t="s">
        <v>257</v>
      </c>
      <c r="I69" s="57" t="s">
        <v>258</v>
      </c>
      <c r="J69" s="56">
        <f t="shared" si="1"/>
        <v>0.9</v>
      </c>
    </row>
    <row r="70" ht="24" spans="1:10">
      <c r="A70" s="26"/>
      <c r="B70" s="37"/>
      <c r="C70" s="27"/>
      <c r="D70" s="29" t="s">
        <v>259</v>
      </c>
      <c r="E70" s="30">
        <v>3</v>
      </c>
      <c r="F70" s="30" t="s">
        <v>260</v>
      </c>
      <c r="G70" s="48">
        <v>75</v>
      </c>
      <c r="H70" s="47" t="s">
        <v>261</v>
      </c>
      <c r="I70" s="57" t="s">
        <v>262</v>
      </c>
      <c r="J70" s="56">
        <f t="shared" ref="J70:J100" si="2">E70*G70/100</f>
        <v>2.25</v>
      </c>
    </row>
    <row r="71" ht="48" spans="1:10">
      <c r="A71" s="26"/>
      <c r="B71" s="36" t="s">
        <v>263</v>
      </c>
      <c r="C71" s="21" t="s">
        <v>264</v>
      </c>
      <c r="D71" s="63" t="s">
        <v>265</v>
      </c>
      <c r="E71" s="64">
        <v>1</v>
      </c>
      <c r="F71" s="30" t="s">
        <v>266</v>
      </c>
      <c r="G71" s="48">
        <v>92</v>
      </c>
      <c r="H71" s="65" t="s">
        <v>267</v>
      </c>
      <c r="I71" s="57" t="s">
        <v>268</v>
      </c>
      <c r="J71" s="56">
        <f t="shared" si="2"/>
        <v>0.92</v>
      </c>
    </row>
    <row r="72" s="1" customFormat="1" ht="96" spans="1:10">
      <c r="A72" s="38"/>
      <c r="B72" s="50"/>
      <c r="C72" s="51"/>
      <c r="D72" s="66" t="s">
        <v>269</v>
      </c>
      <c r="E72" s="40">
        <v>1</v>
      </c>
      <c r="F72" s="23" t="s">
        <v>270</v>
      </c>
      <c r="G72" s="43">
        <v>90</v>
      </c>
      <c r="H72" s="67" t="s">
        <v>271</v>
      </c>
      <c r="I72" s="55" t="s">
        <v>272</v>
      </c>
      <c r="J72" s="62">
        <f t="shared" si="2"/>
        <v>0.9</v>
      </c>
    </row>
    <row r="73" ht="60" spans="1:10">
      <c r="A73" s="26"/>
      <c r="B73" s="37"/>
      <c r="C73" s="27"/>
      <c r="D73" s="63" t="s">
        <v>273</v>
      </c>
      <c r="E73" s="64">
        <v>3</v>
      </c>
      <c r="F73" s="30" t="s">
        <v>274</v>
      </c>
      <c r="G73" s="48">
        <v>70</v>
      </c>
      <c r="H73" s="47" t="s">
        <v>275</v>
      </c>
      <c r="I73" s="57" t="s">
        <v>276</v>
      </c>
      <c r="J73" s="56">
        <f t="shared" si="2"/>
        <v>2.1</v>
      </c>
    </row>
    <row r="74" ht="48" spans="1:10">
      <c r="A74" s="26"/>
      <c r="B74" s="37"/>
      <c r="C74" s="27"/>
      <c r="D74" s="63" t="s">
        <v>277</v>
      </c>
      <c r="E74" s="64">
        <v>1</v>
      </c>
      <c r="F74" s="30" t="s">
        <v>278</v>
      </c>
      <c r="G74" s="48">
        <v>90</v>
      </c>
      <c r="H74" s="47" t="s">
        <v>279</v>
      </c>
      <c r="I74" s="57" t="s">
        <v>280</v>
      </c>
      <c r="J74" s="56">
        <f t="shared" si="2"/>
        <v>0.9</v>
      </c>
    </row>
    <row r="75" ht="48" spans="1:10">
      <c r="A75" s="26"/>
      <c r="B75" s="37"/>
      <c r="C75" s="27"/>
      <c r="D75" s="63" t="s">
        <v>281</v>
      </c>
      <c r="E75" s="64">
        <v>3</v>
      </c>
      <c r="F75" s="30" t="s">
        <v>282</v>
      </c>
      <c r="G75" s="48">
        <v>75</v>
      </c>
      <c r="H75" s="47" t="s">
        <v>283</v>
      </c>
      <c r="I75" s="57" t="s">
        <v>284</v>
      </c>
      <c r="J75" s="56">
        <f t="shared" si="2"/>
        <v>2.25</v>
      </c>
    </row>
    <row r="76" s="2" customFormat="1" ht="48" spans="1:10">
      <c r="A76" s="26"/>
      <c r="B76" s="37"/>
      <c r="C76" s="27"/>
      <c r="D76" s="63" t="s">
        <v>285</v>
      </c>
      <c r="E76" s="64">
        <v>1</v>
      </c>
      <c r="F76" s="30" t="s">
        <v>286</v>
      </c>
      <c r="G76" s="48">
        <v>90</v>
      </c>
      <c r="H76" s="47" t="s">
        <v>287</v>
      </c>
      <c r="I76" s="100" t="s">
        <v>288</v>
      </c>
      <c r="J76" s="56">
        <f t="shared" si="2"/>
        <v>0.9</v>
      </c>
    </row>
    <row r="77" ht="60" spans="1:10">
      <c r="A77" s="26"/>
      <c r="B77" s="68" t="s">
        <v>289</v>
      </c>
      <c r="C77" s="69" t="s">
        <v>290</v>
      </c>
      <c r="D77" s="22" t="s">
        <v>291</v>
      </c>
      <c r="E77" s="23">
        <v>1</v>
      </c>
      <c r="F77" s="23" t="s">
        <v>292</v>
      </c>
      <c r="G77" s="43">
        <v>90</v>
      </c>
      <c r="H77" s="45" t="s">
        <v>293</v>
      </c>
      <c r="I77" s="101"/>
      <c r="J77" s="56">
        <f t="shared" si="2"/>
        <v>0.9</v>
      </c>
    </row>
    <row r="78" ht="60" spans="1:10">
      <c r="A78" s="26"/>
      <c r="B78" s="70"/>
      <c r="C78" s="71"/>
      <c r="D78" s="22" t="s">
        <v>294</v>
      </c>
      <c r="E78" s="23">
        <v>1</v>
      </c>
      <c r="F78" s="23" t="s">
        <v>295</v>
      </c>
      <c r="G78" s="43">
        <v>85</v>
      </c>
      <c r="H78" s="45" t="s">
        <v>296</v>
      </c>
      <c r="I78" s="55" t="s">
        <v>297</v>
      </c>
      <c r="J78" s="56">
        <f t="shared" si="2"/>
        <v>0.85</v>
      </c>
    </row>
    <row r="79" ht="60" spans="1:10">
      <c r="A79" s="26"/>
      <c r="B79" s="70"/>
      <c r="C79" s="71"/>
      <c r="D79" s="22" t="s">
        <v>298</v>
      </c>
      <c r="E79" s="23">
        <v>2</v>
      </c>
      <c r="F79" s="23" t="s">
        <v>299</v>
      </c>
      <c r="G79" s="43">
        <v>80</v>
      </c>
      <c r="H79" s="45" t="s">
        <v>300</v>
      </c>
      <c r="I79" s="55" t="s">
        <v>301</v>
      </c>
      <c r="J79" s="56">
        <f t="shared" si="2"/>
        <v>1.6</v>
      </c>
    </row>
    <row r="80" ht="96" spans="1:10">
      <c r="A80" s="26"/>
      <c r="B80" s="70"/>
      <c r="C80" s="71"/>
      <c r="D80" s="29" t="s">
        <v>302</v>
      </c>
      <c r="E80" s="30">
        <v>1</v>
      </c>
      <c r="F80" s="30" t="s">
        <v>303</v>
      </c>
      <c r="G80" s="48">
        <v>0</v>
      </c>
      <c r="H80" s="47" t="s">
        <v>304</v>
      </c>
      <c r="I80" s="57" t="s">
        <v>305</v>
      </c>
      <c r="J80" s="56">
        <f t="shared" si="2"/>
        <v>0</v>
      </c>
    </row>
    <row r="81" ht="84" spans="1:10">
      <c r="A81" s="26"/>
      <c r="B81" s="70"/>
      <c r="C81" s="71"/>
      <c r="D81" s="29" t="s">
        <v>306</v>
      </c>
      <c r="E81" s="30">
        <v>2</v>
      </c>
      <c r="F81" s="30" t="s">
        <v>307</v>
      </c>
      <c r="G81" s="48">
        <v>0</v>
      </c>
      <c r="H81" s="47" t="s">
        <v>304</v>
      </c>
      <c r="I81" s="57" t="s">
        <v>308</v>
      </c>
      <c r="J81" s="56">
        <f t="shared" si="2"/>
        <v>0</v>
      </c>
    </row>
    <row r="82" ht="48" spans="1:10">
      <c r="A82" s="26"/>
      <c r="B82" s="68" t="s">
        <v>309</v>
      </c>
      <c r="C82" s="69" t="s">
        <v>310</v>
      </c>
      <c r="D82" s="29" t="s">
        <v>311</v>
      </c>
      <c r="E82" s="30">
        <v>1</v>
      </c>
      <c r="F82" s="30" t="s">
        <v>312</v>
      </c>
      <c r="G82" s="31">
        <v>85</v>
      </c>
      <c r="H82" s="47" t="s">
        <v>313</v>
      </c>
      <c r="I82" s="57" t="s">
        <v>314</v>
      </c>
      <c r="J82" s="56">
        <f t="shared" si="2"/>
        <v>0.85</v>
      </c>
    </row>
    <row r="83" ht="36" spans="1:10">
      <c r="A83" s="26"/>
      <c r="B83" s="70"/>
      <c r="C83" s="71"/>
      <c r="D83" s="29" t="s">
        <v>315</v>
      </c>
      <c r="E83" s="30">
        <v>1</v>
      </c>
      <c r="F83" s="30" t="s">
        <v>316</v>
      </c>
      <c r="G83" s="31">
        <v>80</v>
      </c>
      <c r="H83" s="47" t="s">
        <v>317</v>
      </c>
      <c r="I83" s="57" t="s">
        <v>318</v>
      </c>
      <c r="J83" s="56">
        <f t="shared" si="2"/>
        <v>0.8</v>
      </c>
    </row>
    <row r="84" ht="60" spans="1:10">
      <c r="A84" s="20" t="s">
        <v>319</v>
      </c>
      <c r="B84" s="36" t="s">
        <v>320</v>
      </c>
      <c r="C84" s="21" t="s">
        <v>321</v>
      </c>
      <c r="D84" s="22" t="s">
        <v>322</v>
      </c>
      <c r="E84" s="23">
        <v>1</v>
      </c>
      <c r="F84" s="23" t="s">
        <v>323</v>
      </c>
      <c r="G84" s="24">
        <v>90</v>
      </c>
      <c r="H84" s="28" t="s">
        <v>324</v>
      </c>
      <c r="I84" s="55" t="s">
        <v>325</v>
      </c>
      <c r="J84" s="56">
        <f t="shared" si="2"/>
        <v>0.9</v>
      </c>
    </row>
    <row r="85" ht="156" spans="1:10">
      <c r="A85" s="26"/>
      <c r="B85" s="72"/>
      <c r="C85" s="73"/>
      <c r="D85" s="22" t="s">
        <v>326</v>
      </c>
      <c r="E85" s="23">
        <v>3</v>
      </c>
      <c r="F85" s="23" t="s">
        <v>327</v>
      </c>
      <c r="G85" s="24">
        <v>75</v>
      </c>
      <c r="H85" s="28" t="s">
        <v>328</v>
      </c>
      <c r="I85" s="55" t="s">
        <v>329</v>
      </c>
      <c r="J85" s="56">
        <f t="shared" si="2"/>
        <v>2.25</v>
      </c>
    </row>
    <row r="86" ht="76" customHeight="1" spans="1:10">
      <c r="A86" s="26"/>
      <c r="B86" s="72"/>
      <c r="C86" s="73"/>
      <c r="D86" s="22" t="s">
        <v>330</v>
      </c>
      <c r="E86" s="23">
        <v>1</v>
      </c>
      <c r="F86" s="23" t="s">
        <v>331</v>
      </c>
      <c r="G86" s="24">
        <v>90</v>
      </c>
      <c r="H86" s="28" t="s">
        <v>332</v>
      </c>
      <c r="I86" s="55" t="s">
        <v>333</v>
      </c>
      <c r="J86" s="56">
        <f t="shared" si="2"/>
        <v>0.9</v>
      </c>
    </row>
    <row r="87" ht="64" customHeight="1" spans="1:10">
      <c r="A87" s="26"/>
      <c r="B87" s="72"/>
      <c r="C87" s="73"/>
      <c r="D87" s="22" t="s">
        <v>334</v>
      </c>
      <c r="E87" s="23">
        <v>2</v>
      </c>
      <c r="F87" s="23" t="s">
        <v>335</v>
      </c>
      <c r="G87" s="24">
        <v>86</v>
      </c>
      <c r="H87" s="28" t="s">
        <v>336</v>
      </c>
      <c r="I87" s="55" t="s">
        <v>337</v>
      </c>
      <c r="J87" s="56">
        <f t="shared" si="2"/>
        <v>1.72</v>
      </c>
    </row>
    <row r="88" ht="144" customHeight="1" spans="1:10">
      <c r="A88" s="26"/>
      <c r="B88" s="74"/>
      <c r="C88" s="75"/>
      <c r="D88" s="29" t="s">
        <v>338</v>
      </c>
      <c r="E88" s="30">
        <v>3</v>
      </c>
      <c r="F88" s="30" t="s">
        <v>339</v>
      </c>
      <c r="G88" s="31">
        <v>75</v>
      </c>
      <c r="H88" s="34" t="s">
        <v>340</v>
      </c>
      <c r="I88" s="57" t="s">
        <v>341</v>
      </c>
      <c r="J88" s="56">
        <f t="shared" si="2"/>
        <v>2.25</v>
      </c>
    </row>
    <row r="89" ht="96" spans="1:10">
      <c r="A89" s="20"/>
      <c r="B89" s="36" t="s">
        <v>342</v>
      </c>
      <c r="C89" s="21" t="s">
        <v>343</v>
      </c>
      <c r="D89" s="22" t="s">
        <v>344</v>
      </c>
      <c r="E89" s="23">
        <v>3</v>
      </c>
      <c r="F89" s="23" t="s">
        <v>345</v>
      </c>
      <c r="G89" s="24">
        <v>75</v>
      </c>
      <c r="H89" s="25" t="s">
        <v>346</v>
      </c>
      <c r="I89" s="55" t="s">
        <v>325</v>
      </c>
      <c r="J89" s="56">
        <f t="shared" si="2"/>
        <v>2.25</v>
      </c>
    </row>
    <row r="90" ht="36" spans="1:10">
      <c r="A90" s="26"/>
      <c r="B90" s="72"/>
      <c r="C90" s="76"/>
      <c r="D90" s="22" t="s">
        <v>347</v>
      </c>
      <c r="E90" s="23">
        <v>2</v>
      </c>
      <c r="F90" s="23" t="s">
        <v>348</v>
      </c>
      <c r="G90" s="24">
        <v>75</v>
      </c>
      <c r="H90" s="25" t="s">
        <v>349</v>
      </c>
      <c r="I90" s="55" t="s">
        <v>329</v>
      </c>
      <c r="J90" s="56">
        <f t="shared" si="2"/>
        <v>1.5</v>
      </c>
    </row>
    <row r="91" ht="96" spans="1:10">
      <c r="A91" s="26"/>
      <c r="B91" s="72"/>
      <c r="C91" s="76"/>
      <c r="D91" s="22" t="s">
        <v>350</v>
      </c>
      <c r="E91" s="23">
        <v>3</v>
      </c>
      <c r="F91" s="23" t="s">
        <v>351</v>
      </c>
      <c r="G91" s="24">
        <v>75</v>
      </c>
      <c r="H91" s="25" t="s">
        <v>352</v>
      </c>
      <c r="I91" s="55" t="s">
        <v>333</v>
      </c>
      <c r="J91" s="56">
        <f t="shared" si="2"/>
        <v>2.25</v>
      </c>
    </row>
    <row r="92" ht="72" spans="1:10">
      <c r="A92" s="26"/>
      <c r="B92" s="72"/>
      <c r="C92" s="76"/>
      <c r="D92" s="29" t="s">
        <v>353</v>
      </c>
      <c r="E92" s="30">
        <v>5</v>
      </c>
      <c r="F92" s="30" t="s">
        <v>354</v>
      </c>
      <c r="G92" s="31">
        <v>70</v>
      </c>
      <c r="H92" s="77" t="s">
        <v>355</v>
      </c>
      <c r="I92" s="57" t="s">
        <v>337</v>
      </c>
      <c r="J92" s="56">
        <f t="shared" si="2"/>
        <v>3.5</v>
      </c>
    </row>
    <row r="93" ht="48" spans="1:10">
      <c r="A93" s="26"/>
      <c r="B93" s="72"/>
      <c r="C93" s="76"/>
      <c r="D93" s="29" t="s">
        <v>356</v>
      </c>
      <c r="E93" s="30">
        <v>2</v>
      </c>
      <c r="F93" s="30" t="s">
        <v>357</v>
      </c>
      <c r="G93" s="31">
        <v>80</v>
      </c>
      <c r="H93" s="77" t="s">
        <v>358</v>
      </c>
      <c r="I93" s="57"/>
      <c r="J93" s="56">
        <f t="shared" si="2"/>
        <v>1.6</v>
      </c>
    </row>
    <row r="94" ht="180" spans="1:10">
      <c r="A94" s="26"/>
      <c r="B94" s="74"/>
      <c r="C94" s="78"/>
      <c r="D94" s="29" t="s">
        <v>359</v>
      </c>
      <c r="E94" s="30">
        <v>2</v>
      </c>
      <c r="F94" s="30" t="s">
        <v>360</v>
      </c>
      <c r="G94" s="31">
        <v>85</v>
      </c>
      <c r="H94" s="34" t="s">
        <v>361</v>
      </c>
      <c r="I94" s="57" t="s">
        <v>341</v>
      </c>
      <c r="J94" s="56">
        <f t="shared" si="2"/>
        <v>1.7</v>
      </c>
    </row>
    <row r="95" ht="252" spans="1:10">
      <c r="A95" s="76"/>
      <c r="B95" s="36" t="s">
        <v>362</v>
      </c>
      <c r="C95" s="21" t="s">
        <v>363</v>
      </c>
      <c r="D95" s="29" t="s">
        <v>364</v>
      </c>
      <c r="E95" s="30">
        <v>2</v>
      </c>
      <c r="F95" s="30" t="s">
        <v>365</v>
      </c>
      <c r="G95" s="31">
        <v>86</v>
      </c>
      <c r="H95" s="47" t="s">
        <v>366</v>
      </c>
      <c r="I95" s="57" t="s">
        <v>367</v>
      </c>
      <c r="J95" s="56">
        <f t="shared" si="2"/>
        <v>1.72</v>
      </c>
    </row>
    <row r="96" ht="96" spans="1:10">
      <c r="A96" s="76"/>
      <c r="B96" s="37"/>
      <c r="C96" s="76"/>
      <c r="D96" s="22" t="s">
        <v>368</v>
      </c>
      <c r="E96" s="23">
        <v>7</v>
      </c>
      <c r="F96" s="23" t="s">
        <v>369</v>
      </c>
      <c r="G96" s="24">
        <v>70</v>
      </c>
      <c r="H96" s="79" t="s">
        <v>370</v>
      </c>
      <c r="I96" s="57" t="s">
        <v>371</v>
      </c>
      <c r="J96" s="56">
        <f t="shared" si="2"/>
        <v>4.9</v>
      </c>
    </row>
    <row r="97" ht="96" spans="1:10">
      <c r="A97" s="76"/>
      <c r="B97" s="37"/>
      <c r="C97" s="76"/>
      <c r="D97" s="29" t="s">
        <v>372</v>
      </c>
      <c r="E97" s="30">
        <v>1</v>
      </c>
      <c r="F97" s="30" t="s">
        <v>373</v>
      </c>
      <c r="G97" s="31">
        <v>88</v>
      </c>
      <c r="H97" s="80" t="s">
        <v>374</v>
      </c>
      <c r="I97" s="57"/>
      <c r="J97" s="56">
        <f t="shared" si="2"/>
        <v>0.88</v>
      </c>
    </row>
    <row r="98" ht="36" spans="1:10">
      <c r="A98" s="78"/>
      <c r="B98" s="81"/>
      <c r="C98" s="78"/>
      <c r="D98" s="29" t="s">
        <v>375</v>
      </c>
      <c r="E98" s="30">
        <v>1</v>
      </c>
      <c r="F98" s="30" t="s">
        <v>376</v>
      </c>
      <c r="G98" s="31">
        <v>96</v>
      </c>
      <c r="H98" s="47" t="s">
        <v>377</v>
      </c>
      <c r="I98" s="57" t="s">
        <v>378</v>
      </c>
      <c r="J98" s="56">
        <f t="shared" si="2"/>
        <v>0.96</v>
      </c>
    </row>
    <row r="99" ht="96" spans="1:10">
      <c r="A99" s="20" t="s">
        <v>379</v>
      </c>
      <c r="B99" s="82" t="s">
        <v>380</v>
      </c>
      <c r="C99" s="21" t="s">
        <v>381</v>
      </c>
      <c r="D99" s="29" t="s">
        <v>382</v>
      </c>
      <c r="E99" s="30">
        <v>1</v>
      </c>
      <c r="F99" s="30" t="s">
        <v>383</v>
      </c>
      <c r="G99" s="31"/>
      <c r="H99" s="83" t="s">
        <v>384</v>
      </c>
      <c r="I99" s="57" t="s">
        <v>385</v>
      </c>
      <c r="J99" s="56">
        <f t="shared" si="2"/>
        <v>0</v>
      </c>
    </row>
    <row r="100" ht="36" spans="1:10">
      <c r="A100" s="84"/>
      <c r="B100" s="85" t="s">
        <v>386</v>
      </c>
      <c r="C100" s="86" t="s">
        <v>387</v>
      </c>
      <c r="D100" s="29" t="s">
        <v>388</v>
      </c>
      <c r="E100" s="30">
        <v>1</v>
      </c>
      <c r="F100" s="30" t="s">
        <v>389</v>
      </c>
      <c r="G100" s="31"/>
      <c r="H100" s="87" t="s">
        <v>384</v>
      </c>
      <c r="I100" s="57" t="s">
        <v>390</v>
      </c>
      <c r="J100" s="56">
        <f t="shared" si="2"/>
        <v>0</v>
      </c>
    </row>
    <row r="101" ht="24" spans="1:9">
      <c r="A101" s="88" t="s">
        <v>391</v>
      </c>
      <c r="B101" s="89"/>
      <c r="C101" s="88"/>
      <c r="D101" s="29" t="s">
        <v>392</v>
      </c>
      <c r="E101" s="30" t="s">
        <v>393</v>
      </c>
      <c r="F101" s="30" t="s">
        <v>393</v>
      </c>
      <c r="G101" s="31"/>
      <c r="H101" s="47"/>
      <c r="I101" s="57" t="s">
        <v>393</v>
      </c>
    </row>
    <row r="102" ht="24" spans="1:9">
      <c r="A102" s="88"/>
      <c r="B102" s="89"/>
      <c r="C102" s="88"/>
      <c r="D102" s="29" t="s">
        <v>394</v>
      </c>
      <c r="E102" s="30" t="s">
        <v>393</v>
      </c>
      <c r="F102" s="30" t="s">
        <v>393</v>
      </c>
      <c r="G102" s="31"/>
      <c r="H102" s="47"/>
      <c r="I102" s="57" t="s">
        <v>393</v>
      </c>
    </row>
    <row r="103" ht="24" spans="1:9">
      <c r="A103" s="88"/>
      <c r="B103" s="89"/>
      <c r="C103" s="88"/>
      <c r="D103" s="29" t="s">
        <v>395</v>
      </c>
      <c r="E103" s="30" t="s">
        <v>393</v>
      </c>
      <c r="F103" s="30" t="s">
        <v>393</v>
      </c>
      <c r="G103" s="31"/>
      <c r="H103" s="47"/>
      <c r="I103" s="57" t="s">
        <v>393</v>
      </c>
    </row>
    <row r="104" ht="24" spans="1:9">
      <c r="A104" s="88"/>
      <c r="B104" s="89"/>
      <c r="C104" s="88"/>
      <c r="D104" s="29" t="s">
        <v>396</v>
      </c>
      <c r="E104" s="30" t="s">
        <v>393</v>
      </c>
      <c r="F104" s="30" t="s">
        <v>393</v>
      </c>
      <c r="G104" s="31"/>
      <c r="H104" s="47"/>
      <c r="I104" s="57" t="s">
        <v>393</v>
      </c>
    </row>
    <row r="105" ht="24" spans="1:9">
      <c r="A105" s="88"/>
      <c r="B105" s="89"/>
      <c r="C105" s="88"/>
      <c r="D105" s="29" t="s">
        <v>397</v>
      </c>
      <c r="E105" s="30" t="s">
        <v>393</v>
      </c>
      <c r="F105" s="30" t="s">
        <v>393</v>
      </c>
      <c r="G105" s="31"/>
      <c r="H105" s="47"/>
      <c r="I105" s="57" t="s">
        <v>393</v>
      </c>
    </row>
    <row r="106" spans="9:10">
      <c r="I106" s="102" t="s">
        <v>398</v>
      </c>
      <c r="J106" s="4">
        <f>SUM(J5:J100)</f>
        <v>117.58</v>
      </c>
    </row>
    <row r="107" spans="1:10">
      <c r="A107" s="90" t="s">
        <v>399</v>
      </c>
      <c r="B107" s="91"/>
      <c r="J107" s="4">
        <f>J106/147*150</f>
        <v>119.979591836735</v>
      </c>
    </row>
    <row r="108" spans="1:2">
      <c r="A108" s="90"/>
      <c r="B108" s="91"/>
    </row>
    <row r="109" spans="1:1">
      <c r="A109" s="92" t="s">
        <v>400</v>
      </c>
    </row>
    <row r="111" spans="1:2">
      <c r="A111" s="90" t="s">
        <v>401</v>
      </c>
      <c r="B111" s="3"/>
    </row>
    <row r="112" spans="1:2">
      <c r="A112" s="90"/>
      <c r="B112" s="3"/>
    </row>
    <row r="113" spans="1:8">
      <c r="A113" s="93" t="s">
        <v>402</v>
      </c>
      <c r="B113" s="93" t="s">
        <v>403</v>
      </c>
      <c r="C113" s="94"/>
      <c r="D113" s="95"/>
      <c r="E113" s="94"/>
      <c r="F113" s="94"/>
      <c r="G113" s="96"/>
      <c r="H113" s="94"/>
    </row>
    <row r="114" spans="1:8">
      <c r="A114" s="93" t="s">
        <v>404</v>
      </c>
      <c r="B114" s="97" t="s">
        <v>405</v>
      </c>
      <c r="C114" s="98"/>
      <c r="D114" s="95"/>
      <c r="E114" s="98"/>
      <c r="F114" s="98"/>
      <c r="G114" s="99"/>
      <c r="H114" s="98"/>
    </row>
    <row r="115" spans="1:8">
      <c r="A115" s="93"/>
      <c r="B115" s="97" t="s">
        <v>406</v>
      </c>
      <c r="C115" s="98"/>
      <c r="D115" s="95"/>
      <c r="E115" s="98"/>
      <c r="F115" s="98"/>
      <c r="G115" s="99"/>
      <c r="H115" s="98"/>
    </row>
    <row r="116" spans="1:8">
      <c r="A116" s="93"/>
      <c r="B116" s="97" t="s">
        <v>407</v>
      </c>
      <c r="C116" s="98"/>
      <c r="D116" s="95"/>
      <c r="E116" s="98"/>
      <c r="F116" s="98"/>
      <c r="G116" s="99"/>
      <c r="H116" s="98"/>
    </row>
    <row r="117" spans="1:8">
      <c r="A117" s="93" t="s">
        <v>408</v>
      </c>
      <c r="B117" s="97" t="s">
        <v>409</v>
      </c>
      <c r="C117" s="98"/>
      <c r="D117" s="95"/>
      <c r="E117" s="98"/>
      <c r="F117" s="98"/>
      <c r="G117" s="99"/>
      <c r="H117" s="98"/>
    </row>
    <row r="118" spans="1:8">
      <c r="A118" s="93"/>
      <c r="B118" s="97" t="s">
        <v>410</v>
      </c>
      <c r="C118" s="98"/>
      <c r="D118" s="95"/>
      <c r="E118" s="98"/>
      <c r="F118" s="98"/>
      <c r="G118" s="99"/>
      <c r="H118" s="98"/>
    </row>
    <row r="119" spans="1:8">
      <c r="A119" s="93"/>
      <c r="B119" s="97" t="s">
        <v>411</v>
      </c>
      <c r="C119" s="98"/>
      <c r="D119" s="95"/>
      <c r="E119" s="98"/>
      <c r="F119" s="98"/>
      <c r="G119" s="99"/>
      <c r="H119" s="98"/>
    </row>
    <row r="120" spans="1:8">
      <c r="A120" s="93" t="s">
        <v>412</v>
      </c>
      <c r="B120" s="97" t="s">
        <v>413</v>
      </c>
      <c r="C120" s="98"/>
      <c r="D120" s="95"/>
      <c r="E120" s="98"/>
      <c r="F120" s="98"/>
      <c r="G120" s="99"/>
      <c r="H120" s="98"/>
    </row>
    <row r="121" spans="1:8">
      <c r="A121" s="93"/>
      <c r="B121" s="97" t="s">
        <v>414</v>
      </c>
      <c r="C121" s="98"/>
      <c r="D121" s="95"/>
      <c r="E121" s="98"/>
      <c r="F121" s="98"/>
      <c r="G121" s="99"/>
      <c r="H121" s="98"/>
    </row>
    <row r="122" spans="1:8">
      <c r="A122" s="93"/>
      <c r="B122" s="97" t="s">
        <v>415</v>
      </c>
      <c r="C122" s="98"/>
      <c r="D122" s="95"/>
      <c r="E122" s="98"/>
      <c r="F122" s="98"/>
      <c r="G122" s="99"/>
      <c r="H122" s="98"/>
    </row>
    <row r="123" spans="1:8">
      <c r="A123" s="93" t="s">
        <v>416</v>
      </c>
      <c r="B123" s="97" t="s">
        <v>417</v>
      </c>
      <c r="C123" s="98"/>
      <c r="D123" s="95"/>
      <c r="E123" s="98"/>
      <c r="F123" s="98"/>
      <c r="G123" s="99"/>
      <c r="H123" s="98"/>
    </row>
    <row r="124" spans="1:8">
      <c r="A124" s="93"/>
      <c r="B124" s="97" t="s">
        <v>418</v>
      </c>
      <c r="C124" s="98"/>
      <c r="D124" s="95"/>
      <c r="E124" s="98"/>
      <c r="F124" s="98"/>
      <c r="G124" s="99"/>
      <c r="H124" s="98"/>
    </row>
    <row r="125" spans="1:8">
      <c r="A125" s="93"/>
      <c r="B125" s="97" t="s">
        <v>419</v>
      </c>
      <c r="C125" s="98"/>
      <c r="D125" s="95"/>
      <c r="E125" s="98"/>
      <c r="F125" s="98"/>
      <c r="G125" s="99"/>
      <c r="H125" s="98"/>
    </row>
    <row r="126" spans="1:8">
      <c r="A126" s="93" t="s">
        <v>420</v>
      </c>
      <c r="B126" s="97" t="s">
        <v>421</v>
      </c>
      <c r="C126" s="98"/>
      <c r="D126" s="95"/>
      <c r="E126" s="98"/>
      <c r="F126" s="98"/>
      <c r="G126" s="99"/>
      <c r="H126" s="98"/>
    </row>
    <row r="127" spans="1:8">
      <c r="A127" s="93"/>
      <c r="B127" s="97" t="s">
        <v>422</v>
      </c>
      <c r="C127" s="98"/>
      <c r="D127" s="95"/>
      <c r="E127" s="98"/>
      <c r="F127" s="98"/>
      <c r="G127" s="99"/>
      <c r="H127" s="98"/>
    </row>
    <row r="128" spans="1:8">
      <c r="A128" s="93"/>
      <c r="B128" s="97" t="s">
        <v>423</v>
      </c>
      <c r="C128" s="98"/>
      <c r="D128" s="95"/>
      <c r="E128" s="98"/>
      <c r="F128" s="98"/>
      <c r="G128" s="99"/>
      <c r="H128" s="98"/>
    </row>
  </sheetData>
  <mergeCells count="64">
    <mergeCell ref="A1:I1"/>
    <mergeCell ref="A2:I2"/>
    <mergeCell ref="B3:I3"/>
    <mergeCell ref="A109:I109"/>
    <mergeCell ref="B113:H113"/>
    <mergeCell ref="B114:H114"/>
    <mergeCell ref="B115:H115"/>
    <mergeCell ref="B116:H116"/>
    <mergeCell ref="B117:H117"/>
    <mergeCell ref="B118:H118"/>
    <mergeCell ref="B119:H119"/>
    <mergeCell ref="B120:H120"/>
    <mergeCell ref="B121:H121"/>
    <mergeCell ref="B122:H122"/>
    <mergeCell ref="B123:H123"/>
    <mergeCell ref="B124:H124"/>
    <mergeCell ref="B125:H125"/>
    <mergeCell ref="B126:H126"/>
    <mergeCell ref="B127:H127"/>
    <mergeCell ref="B128:H128"/>
    <mergeCell ref="A5:A55"/>
    <mergeCell ref="A56:A83"/>
    <mergeCell ref="A84:A98"/>
    <mergeCell ref="A99:A100"/>
    <mergeCell ref="A101:A105"/>
    <mergeCell ref="A114:A116"/>
    <mergeCell ref="A117:A119"/>
    <mergeCell ref="A120:A122"/>
    <mergeCell ref="A123:A125"/>
    <mergeCell ref="A126:A128"/>
    <mergeCell ref="B5:B8"/>
    <mergeCell ref="B16:B18"/>
    <mergeCell ref="B27:B34"/>
    <mergeCell ref="B35:B42"/>
    <mergeCell ref="B43:B45"/>
    <mergeCell ref="B46:B49"/>
    <mergeCell ref="B50:B55"/>
    <mergeCell ref="B56:B60"/>
    <mergeCell ref="B61:B68"/>
    <mergeCell ref="B69:B70"/>
    <mergeCell ref="B71:B76"/>
    <mergeCell ref="B77:B81"/>
    <mergeCell ref="B82:B83"/>
    <mergeCell ref="B84:B88"/>
    <mergeCell ref="B89:B94"/>
    <mergeCell ref="B95:B98"/>
    <mergeCell ref="C5:C8"/>
    <mergeCell ref="C16:C18"/>
    <mergeCell ref="C27:C34"/>
    <mergeCell ref="C35:C42"/>
    <mergeCell ref="C43:C45"/>
    <mergeCell ref="C46:C49"/>
    <mergeCell ref="C50:C55"/>
    <mergeCell ref="C56:C60"/>
    <mergeCell ref="C61:C68"/>
    <mergeCell ref="C69:C70"/>
    <mergeCell ref="C71:C76"/>
    <mergeCell ref="C77:C81"/>
    <mergeCell ref="C82:C83"/>
    <mergeCell ref="C84:C88"/>
    <mergeCell ref="C89:C94"/>
    <mergeCell ref="C95:C98"/>
    <mergeCell ref="A107:B108"/>
    <mergeCell ref="A111:B112"/>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2022-05-27T08:19:09Z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67D07F51594A4A35B2D91B56E9E9CF3F</vt:lpwstr>
  </property>
</Properties>
</file>