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<sst xmlns="http://schemas.openxmlformats.org/spreadsheetml/2006/main" count="449" uniqueCount="426">
  <si>
    <t>服务认证审查检查表（售后服务GB/T27922）</t>
  </si>
  <si>
    <t>Service Certification Checklist （简称“SCC”)</t>
  </si>
  <si>
    <t>组织名称</t>
  </si>
  <si>
    <t>山东新大福办公家具有限公司</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</si>
  <si>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</si>
  <si>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</si>
  <si>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</si>
  <si>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</si>
  <si>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</si>
  <si>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</si>
  <si>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</si>
  <si>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</si>
  <si>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</si>
  <si>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</si>
  <si>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</si>
  <si>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</si>
  <si>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</si>
  <si>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</si>
  <si>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</si>
  <si>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 xml:space="preserve">企业建立了与售后服务相关的管理、支持部门，包括业务部、质检部、生产部、办公室、绿色服务部等部门，各部门之间有清晰的职能划分，岗位设置合理，能够保证售后服务工作的顺利开展。其中，生产部负责售后的安装、维修，业务部负责接受顾客信息、交付、售后服务工作的监管等。经现场审查记录确认企业涉及木制办公家具（班台、办公桌、会议桌、文件柜、书柜、茶水柜、办公椅、屏风）、木制民用家具（实木床、床头柜、衣柜、餐桌、茶几、妆台）、软体家具（沙发、座椅、软体床）、钢木家具的商品售后绿色服务（销售的技术支持、配送安装、维修服务、退换货、投诉处理）（十星级）。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</si>
  <si>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</si>
  <si>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</si>
  <si>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</si>
  <si>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山东省范围内学校及企事业单位、学校、政府机关。目前售后服务由企业的业务部牵头，组织省内售后服务网点，全国售后服务网点包括：德州市齐河县经济开发区三元大街、济南历山北路黄台家居广场、济南东亚家具广场青岛云福家具商场、青岛城阳区雅罗克家具商场二店、聊城香江二期宜家家居广场、河北衡甘达家具广场、肥城鲁西南家具广场、菏泽森博国际家居广场、滨州渤海五路景泰家具城、东营黄河口家具城、济宁海尔家居广场、泰安光彩大世界办公区5楼莱芜东亚家具城、威海市文登区韩国之窗18号、枣庄泰和家具城、淄博中鲁家具城、潍坊广丰家具城五楼浩林家具经营部、烟台红星美凯龙、德州德百家具城、菏泽鲁西南家具城、日照金虎办公、临沂鲁南家具广场等售后网点，形成了完善的售后服务网络。生产部和业务部进行生产和售后维修，办公室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</si>
  <si>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</si>
  <si>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</si>
  <si>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</si>
  <si>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经现场询问企业设立了绿色服务部门，负责监管包装材料的使用率，环保设备的清理、运行，废气、废水、噪声的检测，环境预警，危废储存转移等工作。</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</si>
  <si>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</si>
  <si>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</si>
  <si>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</si>
  <si>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</si>
  <si>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</si>
  <si>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企业服务相关岗位技术人员经过专业技术培训，维修人员经过业务培训，培训合格后上岗。出示了2022年度培训计划，目前已实施3次培训，培训记录完整，做出了培训有效性的评价。各类人员具备能力，查看售后服务人员绩效考核表，售后人员具备能力。</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</si>
  <si>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</si>
  <si>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</si>
  <si>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</si>
  <si>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经过监审、人数核查，企业覆盖的员工总数为30人,在售后服务运行的一年里未发生人员数量的变化。公司营业执照、地址、认证范围均未发生变更。,企业有10位售后服务管理师，负责对售后绿色服务工作的管理和对售后绿色服务活动的指导，有培训记录及绩效考核，满足售后服务管理需要。张晓伟；371424198910151523；张衍坤：372428196509231575王兴华；371424199008102174；张丽娟：230207198111070429；孔凡沙：371524199007070524；杨增亮：370911198011012030；许英：372425197805069088；杨宪银：37142519841018515X；戴兆强：371425198804117619；李法梅：370724197801014328</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</si>
  <si>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</si>
  <si>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</si>
  <si>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</si>
  <si>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 xml:space="preserve">企业绿色服务相关岗位人员经过专业知识培训，培训合格后上岗，出示了员工2022培训记录，包含绿色环保知识培训相关记录，内容包括：产品环保要求、生活环保常识、绿色售后服务要求、环保设备保养、使用，环境应急预案相关内容。             </t>
  </si>
  <si>
    <t>具有参加过绿色环保知识培训或考试合格的管理人员或相关专业教育经历或工作经历。</t>
  </si>
  <si>
    <t>5.1.3</t>
  </si>
  <si>
    <t>资源配置（12分）</t>
  </si>
  <si>
    <t>5.1.3.1　应提供充足的经费保障，并能提前准备应对特定问题的专项经费</t>
  </si>
  <si>
    <t>A7</t>
  </si>
  <si>
    <t>经过跟各部门之间的沟通及经费使用情况的记录，查验有经费分类预算，能够保障各类售后服务活动的经费使用；出示了售后服务经费清单，售后服务包括产品维修、巡检、保养、顾客培训中产生的费用；配件、工具和车辆产生的费用（油费、维修费、保险费）；内部保障和培训等产生的费用；应对商品可能出现的投诉、赔付等的准备金；产品生产过程中环保安全经费等几方面，支持资金金额为81.7万元。有针对性的明确各专项经费使用。有经费使用记录，能够保证组织的危机处理。    2022年度售后服务预算：包装运输费、销售服务费、安装费、维修费、差旅费、 服务人员工资、出差补贴、培训费、应急处理费、环保安全经费、其他；                      总计 81.7  编制：综合部 审核：张晓伟 批准：张衍坤                               山东新大福办公家具有限公司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</si>
  <si>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</si>
  <si>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</si>
  <si>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</si>
  <si>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经询问有员工奖惩制度，提供了服务人员绩效考核表。                                             查2022年年度培训计划。课程内容包含：售后服务管理制度、GB/T27922-2011基础知识、标准相关知识、 产品环保要求、生活环保常识、环保设备保养、使用，环境应急预案、售后绿色服务管理制度、售后服务手册、售后服务绩效考核管理制度、售后服务应急预案等内容  审核：张衍坤 制表：张晓伟                  培训记录一： 培训时间 ：2022.3.18  地点：会议室   培训教师：颉老师
培训方式：讲授  培训题目：产品环保要求、生活环保常识       培训人员名单：张晓伟、王兴华、杨增亮、徐英、代兆强、杨宪银              培训内容摘要：产品环保要求、生活环保常识的相关内容                                   考核方法及成绩:口试    考核结果：合格                                 有效性评价：经过培训，参加培训人员的产品环保要求、生活环保常识，培训有效。                                                            编制：张晓伟         审批：张衍坤   日期：2022.3.18</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</si>
  <si>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</si>
  <si>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</si>
  <si>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</si>
  <si>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办公场所和服务场所能够满足使用要求，生产场地面积3000平米，售后服务设施齐全，包括：售后服务车辆3台，推台锯、手电钻、老虎钳、排钻、皮锤、扳手、螺丝刀、钳子等，售后服务设施、所用工具保持良好，有设备检修保养记录，备件有脚钉、拉手、螺丝、合页等，经现场确认，备件充足，有安全库存。企业介绍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</si>
  <si>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</si>
  <si>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</si>
  <si>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</si>
  <si>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企业在2022年售后服务预算中有环保安全专项经费，预算费用为15万元，应对环保（废气的年度检测、污染源现状监测、环境监测服务、危险废物委托处置）、安全生产等各项费用支出。</t>
  </si>
  <si>
    <t>查看环保安全资金专用科目和列支（消防、废弃物处置、检测等）</t>
  </si>
  <si>
    <r>
      <t>5. 1.3.</t>
    </r>
    <r>
      <rPr>
        <b/>
        <sz val="9"/>
        <color rgb="FFFF0000"/>
        <rFont val="宋体"/>
        <charset val="134"/>
      </rPr>
      <t>5  组织应确保关键岗位人员定期或不定期的进行绿色环保的培训；</t>
    </r>
  </si>
  <si>
    <t>A11</t>
  </si>
  <si>
    <t>企业出示了2022年培训计划及关键岗位人员定期进行的绿色环保的培训记录。提供了2022年员工培训计划表。</t>
  </si>
  <si>
    <t>查看培训计划中是否有绿色环保的内容；抽查培训记录和试卷</t>
  </si>
  <si>
    <r>
      <t>5. 1.3.</t>
    </r>
    <r>
      <rPr>
        <b/>
        <sz val="9"/>
        <color rgb="FFFF0000"/>
        <rFont val="宋体"/>
        <charset val="134"/>
      </rPr>
      <t>6 组织应确定、提供和维护过程运行所需的设施设备，满足绿色环保的要求。</t>
    </r>
  </si>
  <si>
    <t>A12</t>
  </si>
  <si>
    <t>企业的开料锯、排钻机等设备会产生粉尘，企业在各产生尘土工位上方安装集气罩（或引风管），生产过程产生的粉尘经集气罩（或引风风管）收集，通过布袋除尘器除尘后，通过15米高排筒排放，企业封边工序会产生VOCs，封工序设置集气罩收集，收集后的废气经“UV光催化氧化+活性炭”处理后，最终经15米排气筒排放，出具了废气的排放检测报告符合国家标准，查设备维修检修记录：活性炭设备有维护记录。消防设施设备均在有效期内。运输车辆符合国家的排放标准，有保养记录。</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</si>
  <si>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</si>
  <si>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</si>
  <si>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</si>
  <si>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</si>
  <si>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</si>
  <si>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企业按照商品售后绿色服务手册。针对 木制办公家具（班台、办公桌、会议桌、文件柜、书柜、茶水柜、办公椅、屏风）、木制民用家具（实木床、床头柜、衣柜、餐桌、茶几、妆台）、软体家具（沙发、座椅、软体床）、钢木家具的商品售后绿色服务（销售的技术支持、配送安装、维修服务、退换货、投诉处理）。 明确了职能划分和岗位设置；规定售后服务流程和工作要求等。售后绿色服务手册满足售后服务管理文件的需要。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</si>
  <si>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</si>
  <si>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</si>
  <si>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</si>
  <si>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</si>
  <si>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</si>
  <si>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</si>
  <si>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</si>
  <si>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</si>
  <si>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</si>
  <si>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</si>
  <si>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</si>
  <si>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</si>
  <si>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</si>
  <si>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业务部负责售后服务日常工作的监督和评价；指定王兴华负责日常售后服务工作的监督和评价,业务和绿色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经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</si>
  <si>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</si>
  <si>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</si>
  <si>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</si>
  <si>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3月的售后服务绩效考核表。                                 查2022年3月绩效考核表：姓名：王兴华    部门：设计部                        职务：设计   考核项目：职责履行情况、计划完成情况、工作能力（计划能力、执行力、应变能力、沟通能力、解决问题能力）、品质素养（工作态度、服从度、责任感、工作勤勉度、配合度）合计：100分                                     自评签名：王兴华  考核者签名：杨增亮 复评人签名：张衍坤              综合得分：100分 考评等级：优秀</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</si>
  <si>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</si>
  <si>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</si>
  <si>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</si>
  <si>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本公司的绿色服务方针为：“防止污染、持续改善、提供符合环保的产品”。                                      企业的绿色服务目标是：                              1、降低电能消耗  
2、实施节能降耗，提高资源的有效利用率    
3、遵守法律法规，有效利用资源，消减废弃物排放。          查2022年1月至2022年4月绿色服务目标完成情况统计：      1、办公室：培训计划按时实施率100%                   统计结果：100%  全部按计划实施。按培训计划3次。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
查看了内部绿色服务管理体系评价的记录及报告。</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</si>
  <si>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</si>
  <si>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</si>
  <si>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</si>
  <si>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</si>
  <si>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</si>
  <si>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生产、业务、绿色服务等部门之间继续保持良好的市场反馈机制，提供了客户反馈信息图；内部有《售后来电登记表》、《售后服务单》、《客户投诉记录表》等，通过服务部做好信息传递，发生、发现市场重大信息，如客户退货、投诉、抱怨等，办公室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</si>
  <si>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</si>
  <si>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</si>
  <si>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</si>
  <si>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应急处置指挥领导小组负责对售后服务中的客户提出的投诉或质量问题组织生产、技术、业务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</si>
  <si>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</si>
  <si>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</si>
  <si>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</si>
  <si>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企业已取得国家认可的认证均在有效期内使用：质量管理体认证，有效期至2022年06月25日；环境管理体系认证，有效期至2022年06月25日；职业健康安全认证，有效期至2022年06月25日。合规管理体系认证证书，有效期至2023年06月27日；中国环境标志产品认证证书，有效期至：2023年06月23日；家具中有害物质限量认证证书，有效期至：2023年03月20日；产品认证证书中国环保认证，有效期至：2024年03月16日；人类工效学产品认证，有效期至：2023年04月06日；荣获2020年“绿色先锋企业”；诚信管理体系认证证书，有效期至：2022年06月30日；五星级售后服务认证证书，有效期至：2022年06月30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</si>
  <si>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</si>
  <si>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</si>
  <si>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</si>
  <si>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有服务标准和规范，导入《商品售后绿色服务评价体系》，未参与国家、地方标准制定工作，制定了企业标准。</t>
  </si>
  <si>
    <t>组织应在技术或服务上建立标准，如参与国家、行业标准的制定。</t>
  </si>
  <si>
    <t>5. 1.6.5组织应持续改进绿色服务管理体系的适宜性、充分性和有效性，以提升绿色服务管理绩效</t>
  </si>
  <si>
    <t>A23</t>
  </si>
  <si>
    <t>企业现在的绿色服务管理机制跟行业倡导的绿色环保相吻合，提供了为实现绿色服务所采取的一系列改进措施及相关记录，包括：查看了治污设施（活性炭吸附）运行台账2022年，治污设施（布袋除尘）运行台账2022年设备的运行保养记录、危废的转移记录、绿色包装的具体实施记录等内容，以提升绿色服务的绩效。</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</si>
  <si>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</si>
  <si>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</si>
  <si>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</si>
  <si>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</si>
  <si>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</si>
  <si>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企业一直秉承着售后服务理念：服务第一、用户至上！作为售后服务标语，在公司内部进行宣传，作为售后服务工作的指导思想；经询问，企业通过服务理念培训宣贯，使全员充分理解服务理念。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</si>
  <si>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</si>
  <si>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</si>
  <si>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</si>
  <si>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主要根据不同产品质保期5年；经查，合同、投标书等售后承诺准确一致。投标书显示：质保期和故障响应时间及排除故障时间：1. 货物到达现场后，免费负责安装调试，达到用户满意为止。2.五年内免费7*24小时服务，在接到用户通知后半小时做出响应，2 小时内派专业安装维护人员到达客户地点，了解具体的客户问题，能现场维修妥当的，现场进行维修，并于2小时内完成；如无法现场修复的，则在当天提供客户同等型号的产品代用，并在两天内把该家具维修妥当交还客户使用。售后服务收费标准：本公司承诺：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费。</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</si>
  <si>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</si>
  <si>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</si>
  <si>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</si>
  <si>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</si>
  <si>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</si>
  <si>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t>5.</t>
    </r>
    <r>
      <rPr>
        <b/>
        <sz val="9"/>
        <color rgb="FFFF0000"/>
        <rFont val="Times New Roman"/>
        <charset val="134"/>
      </rPr>
      <t>1.7</t>
    </r>
    <r>
      <rPr>
        <b/>
        <sz val="9"/>
        <color rgb="FFFF0000"/>
        <rFont val="宋体"/>
        <charset val="134"/>
      </rPr>
      <t>.4最高管理者应制定、实施和保持绿色方针；</t>
    </r>
  </si>
  <si>
    <t>A27</t>
  </si>
  <si>
    <t>企业制定了绿色服务方针、目标，本公司的绿色服务方针为：
防止污染、持续改善、提供符合环保的产品。绿色服务目标： 1、降低电能消耗  
2、实施节能降耗，提高资源的有效利用率    
3、遵守法律法规，有效利用资源，消减废弃物排放。</t>
  </si>
  <si>
    <t>查看绿色服务方针或管理方针中包含有绿色服务的内容。</t>
  </si>
  <si>
    <t>5.1.7.5组织对绿色服务管理体系所需的相关职能、主体、层次和过程设定绿色服务管理目标；</t>
  </si>
  <si>
    <t>A28</t>
  </si>
  <si>
    <t>企业绿色服务目标设定为：                            1、办公室：培训计划按时实施率100%                     
2、业务部：客户投诉处理及时率100%                     
3、生产部：节能降耗、环保排放                         
4、绿色服务部：客户0投诉，环保不符合整改 0项，</t>
  </si>
  <si>
    <t>查看绿色服务目标和各部门/层次的分解绿色服务目标设定</t>
  </si>
  <si>
    <t>5.1.7.6 组织定期对绿色服务管理目标的完成情况进行统计和分析</t>
  </si>
  <si>
    <t>A29</t>
  </si>
  <si>
    <t>查企业2022年1月至2022年4月绿色服务目标完成情况统计，公司及各部门分目标均已达成，基本符合标准要求。最高管理者确保在组织的相关职能、层次和过程上均建立了绿色服务目标，与绿色服务方针是一致的，是可测量的，并明确了测量方法，目标考虑到适用的要求，与满足顾客及其他利益相关方的内容，每季度对绿色服务目标监视、沟通和适时更新，企业为绿色服务目标的实现明确具体的措施，并明确了所需的资源、相关职责、进度要求，以及评价方法，基本符合要求。</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</si>
  <si>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</si>
  <si>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</si>
  <si>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</si>
  <si>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</si>
  <si>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</si>
  <si>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</si>
  <si>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根据绿色服务部经理介绍和现场观察,各包装上，有合格证、订单编号、产品型号、包装总件数、产品颜色、内含件数、订单数量、纸箱规格等内容，该产品采用纸箱包装，由专用车辆安全运输。铭牌信息完整、准确便于顾客识别和了解。详见现场照片。</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</si>
  <si>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</si>
  <si>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</si>
  <si>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</si>
  <si>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说明书，产品说明书内容有使用、保养、搬运与储存、合理摆放、防止暴晒、及时清洁、避免潮湿、远离热源、家具使用注意事项、家具保养事宜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</si>
  <si>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</si>
  <si>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</si>
  <si>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</si>
  <si>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组织关于“三包”服务及售后服务的收费规定 ：                             1、包修：从交货之日起一年内出现产品自身质量问题，本公司负责免费维修。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
3、包退：从交货之日起三十天内，除定制产品外，因同一质量问题经调换后仍不能满足合同约定的质量要求或在约定期限内非因消费者原因不能调换的。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2）、产品曾由非圣奥专业人员组装、重组、重装、拆卸或特殊变动等情形的；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</si>
  <si>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</si>
  <si>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</si>
  <si>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</si>
  <si>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企业的产品主要由钢架、三聚氰胺颗粒板板材、海绵等，定期进行维修，没有安全使用年限。在办公桌、班台等产品上均有安全提示：防潮、小心划伤、防腐蚀性液体（安全图标标识）等。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</si>
  <si>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</si>
  <si>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</si>
  <si>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</si>
  <si>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办公室建立了商品系统性缺陷公开机制，因企业大多数是定制产品，合同签订后前期出图纸经顾客确认，客户签字下单生产。近几年来未发生过商品缺陷问题，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</si>
  <si>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</si>
  <si>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</si>
  <si>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</si>
  <si>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企业有自己的网站，电子图册；网站内容包含：公司简介、产品分类、新闻资讯、客户案例、售后服务、定制流程、联系我们等内容板块，网站售后信息完整，可以完整的传达给消费者信息，同时减少了纸质宣传品的使用。</t>
  </si>
  <si>
    <t>查看商品信息的传递方式，时候采用电子化信息。</t>
  </si>
  <si>
    <t>5.2.2　</t>
  </si>
  <si>
    <t>技术支持（11分）</t>
  </si>
  <si>
    <t>5.2.2.1　根据商品的特点，在售出后提供及时、必要的安装和调试服务</t>
  </si>
  <si>
    <t>B7</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</si>
  <si>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</si>
  <si>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</si>
  <si>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</si>
  <si>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B8</t>
  </si>
  <si>
    <t>公司明确规定：货物到达现场后，免费负责安装调试，达到用户满意为止；公司为用户提供终身免费技术支持、技术咨询。投标书显示：技术服务和详细培训计划：公司有专业技术服务人员7名，售后服务车辆3台（大型货车随时外请），将为用户提供终身免费技术支持、技术咨询。并且每半年向用户进行回访，并进行免费维修                                         查2022客户培训技术记录表:编号：XDF-2022-03 序号03 客户名称：山东翔宇航空技术服务有限公司 培训时间：2022.3.16 培训地点：公司办公室  培训主题：办公椅日常使用   培训内容摘要 ：1、需放在平摊的地面使用，不可登高取物，以防摔倒2、清洁网布办公椅可用刷子去擦拭并且加上清洁剂布面办公椅清洗喷清洁剂 评估效果 :满意</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</si>
  <si>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</si>
  <si>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</si>
  <si>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</si>
  <si>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投标书显示：每年对用户定期回访巡检不少于2次，并免费做好维护保养工作。在产品质保期内，凡属本公司产品质量问题，均提供免费上门维修服务；并对所有产品每半年免费回访保养 1 次，检测家具使用情况；超过产品质保期后本公司将继续定期派专人上门回访保养，以体现终身保养服务原则。</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</si>
  <si>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</si>
  <si>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</si>
  <si>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</si>
  <si>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在投标书中明确规定：一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</si>
  <si>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</si>
  <si>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5.2.2.5在制订安装调试服务流程时，考虑了环保和安全的风险</t>
  </si>
  <si>
    <t>B11</t>
  </si>
  <si>
    <t>现场询问安装调试环节流程是：货物到达指定地点后，拆包安装，安装期间要求员工注意噪声不要影响其他人员，尽可能将噪声降到最低，公司规定安装人员不允许在安装场所抽烟喝酒，时刻注意火灾安全，安装调试完成后，清理包装纸箱，打扫卫生，包装垃圾随人员一起撤离。有家具配送安装服务的流程及服务规范。</t>
  </si>
  <si>
    <t>查看在“安装调试服务流程”中是否策划了的环保和安全进行了风险分析或进行了环境因素识别和评价；</t>
  </si>
  <si>
    <t>5.2.2.6在提供安装和调试服务时，按照有关绿色环保要求实施</t>
  </si>
  <si>
    <t>B12</t>
  </si>
  <si>
    <t>企业人员在安装调试服务流程中严格遵守《家具安装管理制度》，办公室是本程序的主管部门，负责制定《家具安装管理制度》、组织对售后绿色服务员工能力评价与培训，并做好培训的监督、检查及考核。</t>
  </si>
  <si>
    <t>现场查看在“安装调试服务流程”中是否实施了相关的绿色环保策划的规定。</t>
  </si>
  <si>
    <t>5.2.2.7在提供保养服务时，按照有关绿色环保要求实施</t>
  </si>
  <si>
    <t>B13</t>
  </si>
  <si>
    <t>企业在提供保养服务时工厂做到：环保设施保养记录。废气、废渣在流程中，严格按绿色环保实施，查企业涉及的危险废物转移，危废合同、资质、转移联单均有效提供，转移联单填写的信息真实。在家具保养服务时相对较简单：1、要用拧干的湿毛巾，以免划花漆面2、避免接触酸、碱等腐蚀性液体3、家具的布料宜采用干洗，尽量避免水洗，以免褪色；皮革等部分应用的皮革清洁剂清洗，避免用肥皂、洗衣粉等清洗等。</t>
  </si>
  <si>
    <t>现场查看在“保养服务流程”中是否实施了相关的绿色环保策划的规定。</t>
  </si>
  <si>
    <t>5.2.2.8 在提供商品使用所必需的使用指导或顾客培训时包括了绿色环保的内容</t>
  </si>
  <si>
    <t>B14</t>
  </si>
  <si>
    <t>企业提供了2022年对客户的培训记录内容包括：产品环保要求、生活环保常识、绿色售后服务要求、环保设备保养、使用，环境应急预案等内容。</t>
  </si>
  <si>
    <t>查看在“培训或技术指导”的课件中是否包含了相关的绿色环保的规定。</t>
  </si>
  <si>
    <t>5.2.2.9为顾客提供商品相关的紧急情况的应急措施的培训</t>
  </si>
  <si>
    <t>B15</t>
  </si>
  <si>
    <t>企业提供了2022年对客户的培训记录内容包括：应急预案等内容。</t>
  </si>
  <si>
    <t>查看在“培训或技术指导”的课件中是否包含了商品使用过程中应急准备和响应的内容。</t>
  </si>
  <si>
    <t>5.2.3　</t>
  </si>
  <si>
    <t>配送（8分）</t>
  </si>
  <si>
    <t>5.2.3.1　所售商品的包装应完整、安全，便于运输或携带</t>
  </si>
  <si>
    <t>B16</t>
  </si>
  <si>
    <t>公司部分产品采用纸箱包装和运输，在包装箱内加装护角、珍珠棉、防震、防压填充物，防止产品刮伤、磕角。在包装箱外设置防雨设施。有些产品应客户要求采用木质框架、气泡包装，降低纸箱成本运输。</t>
  </si>
  <si>
    <t>商品包装外有便于运输和携带的外形设置，包装内有相应的抗震、抗压、防漏等设置。</t>
  </si>
  <si>
    <t>5.2.3.2　对顾客所承诺的送货范围、送货时间及时兑现</t>
  </si>
  <si>
    <t>B17</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</si>
  <si>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</si>
  <si>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</si>
  <si>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 2. 3. 3包装减量化、易回收、环保性</t>
  </si>
  <si>
    <t>B18</t>
  </si>
  <si>
    <t>经询问无过度包装，保证在不损坏的情况下尽可能的节省纸箱，纸箱是属于可回收的纸质的环保产品。</t>
  </si>
  <si>
    <t>现场查看无过度包装、使用可回收的包装材料</t>
  </si>
  <si>
    <t>5.2.3.4 配送过程不应对周围环境和人员造成不利影响</t>
  </si>
  <si>
    <t>B19</t>
  </si>
  <si>
    <t>现场查看企业家具安装管理制度要求：现场安装时，首先要作好周围环境的保护：1、预留出足够的组装、安装操作空间；2、用拆包后的包装纸皮和保护膜铺盖在地板上，防止在组装柜体时将业主的地板刮花；3、使用的工具应养成定位搁放的良好习惯。完成安装后必须对照图纸，仔细校对柜体、移门、掩门的用料、规格以及五金配件是否符合要求，认真最好现场的清洁卫生。检查无误后由业主签名确认并填写意见反馈单，方能视为有效的安装工作单。</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</si>
  <si>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</si>
  <si>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</si>
  <si>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</si>
  <si>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</si>
  <si>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</si>
  <si>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据了解，企业在销售产品的省、市份均有售后服务网点，以满足售后需求。服务部门有专人维修接待，配有维修人员7人。安排专人负责报修登记和接待服务。详情见售后服务网点。</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</si>
  <si>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</si>
  <si>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</si>
  <si>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</si>
  <si>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在标书、销售合同中明确了保质期内免费维修，并认真落实，符合国家法律法规有关要求提供包修和保修服务的要求。投标书中明确规定：一年内所有产品出现质量问题，无条件退换，五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</si>
  <si>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</si>
  <si>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</si>
  <si>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</si>
  <si>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查安装管理制度：安装人员外出形象要求严格按照规范要求统一着工作服。维修完成后与客户核实确认无问题即离开，填写售后服务单。提供了：售后服务单。查验投标文件：组织接到通知后保证0.5小时内做出响应，2 小时内派专业安装维护人员到达客户地点，了解具体的客户问题，能现场维修妥当的，现场进行维修，并于 2 小时内完成；如无法现场修复的，则在当天提供客户同等型号的产品代用，并在两天内把该家具维修妥当交还客户使用。</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</si>
  <si>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</si>
  <si>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</si>
  <si>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</si>
  <si>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维修设施主要有：车辆，维修工具主要为手电钻、老虎钳、皮锤、扳手、螺丝刀、钳子等，有车辆保养记录，叉车司机有叉车操作证。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</si>
  <si>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</si>
  <si>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</si>
  <si>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</si>
  <si>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公司备有充足的常用部件、维修配件和材料，可以做到随时供应且保证品质。特殊部件、维修配件和材料需要紧急采购，满足顾客要求。现场查看备件库：拉手、锁具、道轨、螺丝、螺母等。企业有五金库房进出库单。</t>
  </si>
  <si>
    <t>本条款对维修配件和材料的及时性提出了要求。</t>
  </si>
  <si>
    <t>5.2.4.6　对于维修期限较长，或因维修方原因延误维修时间的，可为顾客提供相应的代用品</t>
  </si>
  <si>
    <t>B25</t>
  </si>
  <si>
    <t>投标书中规定，如果用户在使用产品过程中出现问题企业接到通知后保证0.5小时内做出响应，2 小时内派专业安装维护人员到达客户地点，了解具体的客户问题，能现场维修妥当的，现场进行维修，并于 2 小时内完成；如无法现场修复的，则在当天提供客户同等型号的产品代用，并在两天内把该家具维修妥当交还客户使用。</t>
  </si>
  <si>
    <t>当维修影响顾客正常工作或生活时，组织除可提供代用品外，也可提供其他的服务补偿方式。</t>
  </si>
  <si>
    <t>5.2.4.7在制订包修和保修服务要求时，考虑了绿色环保的内容</t>
  </si>
  <si>
    <t>B26</t>
  </si>
  <si>
    <t>企业提供了山东新大福办公家具有限公司家具安装管理制度。内容包含：拆装时保护好产品及现场的环境卫生，上门垃圾带走，不污染环境、噪声降到最低等的内容。</t>
  </si>
  <si>
    <t>查看“包修和保修服务规范”中，包含了绿色环保的内容</t>
  </si>
  <si>
    <t>5.2.4.8对维修时，应选用绿色环保的设施、设备和器材</t>
  </si>
  <si>
    <t>B27</t>
  </si>
  <si>
    <t>企业在维修时主要使用的维修工具包括：充电式电钻，螺丝刀及手动式螺母，属于可多次重复使用的环保设施设备。</t>
  </si>
  <si>
    <t>现场查看，是否只用节能和环保的设备、工具，尽量少用一次性工具；</t>
  </si>
  <si>
    <t>5.2.4.9对维修时，所必需的材料和配件应选用绿色环保的产品</t>
  </si>
  <si>
    <t>B28</t>
  </si>
  <si>
    <t>企业生产的产品按照国家标准要求进行生产，企业提供了五金配件、刨花板、锁具、导轨、密集架、缓冲铰链、PVC封边条等配件和原材料的检验报告，均符合绿色环保产品，检验单位（山东省产品质量检验研究院。）符合国家标准 。</t>
  </si>
  <si>
    <t>在采购清单中尽量国家或行业推荐的环保材料和配件；                           现场查看，是否使用了不符合要求放入材料和配件。</t>
  </si>
  <si>
    <t>5.2.4.10在维修过程中，尽可能消除或减少对环境的不利影响</t>
  </si>
  <si>
    <t>B29</t>
  </si>
  <si>
    <t>企业在培训员工安装管理制度中要求做到：在维修过程中，会提前跟客户预约，现场维修时首先要作好周围环境的保护、用拆包后的包装纸皮和保护膜铺盖在地板上，防止在组装柜体时将业主的地板刮花、维修结束后认真最好现场的清洁卫生等内容。</t>
  </si>
  <si>
    <t>现场查看无废气（如粉尘）、废水（清洁用水）、噪声（在合理的时间段作业）、</t>
  </si>
  <si>
    <t>5.2.4.11维修结束后，应清洁作业环境妥善处理废弃物</t>
  </si>
  <si>
    <t>B30</t>
  </si>
  <si>
    <t>安装及维修结束后及时清理现场卫生、妥善处理废弃物，在安装管理制度中有体现。</t>
  </si>
  <si>
    <t>现场查看在维修结束后是否清洁现场；危险废弃物（如拆下的包装物）的随意排放；</t>
  </si>
  <si>
    <t>5.2.4.12应制定在维修过程中出现紧急情况的应急响应措施，并传达给员工</t>
  </si>
  <si>
    <t>B31</t>
  </si>
  <si>
    <t>企业要求在维修过程中，如果有出现因产品质量或生产问题造成的安装工作受阻，必须及时与售后主管人员联络，以寻求最快解决问题的办法，因设计出错而导致现场安装受阻时，应在第一时间通知有关设计人员到达现场解决问题，并且及时反映给售后主管以便合理安排工期。当客户有问题提出修改意见，要有礼貌和耐心，首先应通过专业的知识进行讲解，涉及到产品修改时，必须要有客户或设计人员确认等应急响应措施。</t>
  </si>
  <si>
    <t>查看维修过程中的应急预案，维修人员是否知晓</t>
  </si>
  <si>
    <t>5.2.4.13定期对应急响应措施进行评审，可行时进行演练</t>
  </si>
  <si>
    <t>B32</t>
  </si>
  <si>
    <t>企业不定期对员工进行安装管理制度培训，每个月对安装人员产品安装及服务质量进行考核，充分体现公司“按劳分配、奖优罚劣”的考核原则。</t>
  </si>
  <si>
    <t>查看应急演练的记录，是否按照预案实施，评价了效果</t>
  </si>
  <si>
    <t>5.2.5　</t>
  </si>
  <si>
    <t>质量保证（13分）</t>
  </si>
  <si>
    <t>5.2.5.1　所售商品质量应符合国家相关法规要求和质量标准</t>
  </si>
  <si>
    <t>B33</t>
  </si>
  <si>
    <t>出具了新版的产品检测报告，产品按照国家标准要求进行生产；为保证产品质量，设备出厂进行检验和必要的试验，并有合格证和出厂检验报告，能够满足标准要求。查验了：储物柜、钢制床、书桌、衣柜的检验报告，检验单位：山东省产品质量检验研究院。</t>
  </si>
  <si>
    <t>5.2.5.2　对顾客明示的质保期和保修期应符合国家相关规定的要求</t>
  </si>
  <si>
    <t>B34</t>
  </si>
  <si>
    <t>产品五年保质期，在合同中规定五年质保期、终身保修.公司商品质保期、保修期国家没有相关规定的，公司自行制定了相关期限。投标书显示:质保期五年，一年内内所有产品出现质量问题，无条件退换，五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</si>
  <si>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</si>
  <si>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</si>
  <si>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</si>
  <si>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投标文件中明确规定：一年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</si>
  <si>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</si>
  <si>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</si>
  <si>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</si>
  <si>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</si>
  <si>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</si>
  <si>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</si>
  <si>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</si>
  <si>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</si>
  <si>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</si>
  <si>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</si>
  <si>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出具了中国环保产品认证试验报告：木制储物柜、钢制床、衣柜、书桌。产品检验依据：GB/T3324-2017木家具通用技术条件，判定依据：CQC5109-2018家具环保认证技术规范，得出结论：合格。检测机构：山东省产品质量检验研究院。</t>
  </si>
  <si>
    <t>查看产品说明书和检测报告是否符合绿色环保的要求</t>
  </si>
  <si>
    <t>5. 2. 5. 7对于有绿色环保性能方面问题的商品，应按国家有关规定办理退换</t>
  </si>
  <si>
    <t>B39</t>
  </si>
  <si>
    <t>企业在绿色环保性能方面，严格按照国家标准执行，暂未收到顾客投诉。</t>
  </si>
  <si>
    <t>查看顾客投诉台账，因绿色环保性能方面问题的商品是否及退换，</t>
  </si>
  <si>
    <t>5. 2. 5. 8在产品召回或其他补救措施时，尽可能消除或减少对环保造成的不利影响</t>
  </si>
  <si>
    <t>B40</t>
  </si>
  <si>
    <t>产品召回或退货过程中，一切由公司安排车辆及人员，人员都是经过相关培训的，在执行过程中尽可能减少对环保造成的不利影响。</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</si>
  <si>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</si>
  <si>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</si>
  <si>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</si>
  <si>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</si>
  <si>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</si>
  <si>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</si>
  <si>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</si>
  <si>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</si>
  <si>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</si>
  <si>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</si>
  <si>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</si>
  <si>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家具属于可回收产品，在不影响二次使用安全的情况下，可以二次回收利用 。</t>
  </si>
  <si>
    <t>查看是否策划了商品可回收再利用的方法</t>
  </si>
  <si>
    <t>5.2.6.4避免回收再利用及处置过程的二次污染</t>
  </si>
  <si>
    <t>B44</t>
  </si>
  <si>
    <t>回收再利用及处置过程不会造成二次污染。</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</si>
  <si>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</si>
  <si>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</si>
  <si>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</si>
  <si>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</si>
  <si>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</si>
  <si>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</si>
  <si>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</si>
  <si>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</si>
  <si>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</si>
  <si>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在销售合同、公司宣传手册、投标文件和公司网站上、明确有售后服务热线：15106972116  ，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                                  售后服务登记表：合同单号：37010300020620820220006_40144973_001                 日期：20220220 项目名称：山东省济南实验初级中学        售后项目：拉手松动   售后情况：加固 售后人员：贺学慧</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</si>
  <si>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</si>
  <si>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</si>
  <si>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</si>
  <si>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公司建立有官方网站，专设售后服务的页面和内容，页面上展示有售后服务电话、地址、传真、质量保证等内容。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</si>
  <si>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</si>
  <si>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</si>
  <si>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</si>
  <si>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业务部发货后，安装完毕，每6个月定期回访使用方，一年2次为产品做例行检查和维护，出示了客户回访记录表记录；主要回访客户在使用中的质量问题及和公司人员接洽中存在的任何不足和改进机会；每年对回访情况进行总结分析，将回访客户的意见、建议等全部客户回访记录，报总经理。                             查免费巡检记录单：项目名称：办公家具（济南理邦家具有限公司）  售后人员：王兴华 时间：2022.5.7  地点：高新区  服务类型：巡检记录       巡检内容：家具常规检查      出现问题：无                                       巡检人员签字：杨增亮  甲方签字：宋希房</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</si>
  <si>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</si>
  <si>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</si>
  <si>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</si>
  <si>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业务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满意度调查表”，以对现场服务给予评价。                    查客户满意调查表   编号：XDF-202203 客户名称：山东梵尔赛设计有限公司  1、对本公司产品的满意度程度（质量、价格、交货期）：很满意 2、对本公司服务的满意程度： 很满意3、对我公司服务方面突出评价：满意   客户签名：牛江立  2022年3月20日。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</si>
  <si>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</si>
  <si>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</si>
  <si>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</si>
  <si>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</si>
  <si>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</si>
  <si>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</si>
  <si>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</si>
  <si>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</si>
  <si>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</si>
  <si>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</si>
  <si>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</si>
  <si>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</si>
  <si>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</si>
  <si>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业务部接受客户投诉时，会根据客户反馈的急迫程度及问题的现象，及时反馈到生产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半小时内予以客户响应，2 小时内派专业安装维护人员到达客户地点，了解具体的客户问题，能现场维修妥当的，现场进行维修，并于 2 小时内完成；如无法现场修复的，则在当天提供客户同等型号的产品代用，并在两天内把该家具维修妥当交还客户使用。目前无顾客投诉。见售后服务承诺书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</si>
  <si>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</si>
  <si>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</si>
  <si>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</si>
  <si>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</si>
  <si>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</si>
  <si>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</si>
  <si>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</si>
  <si>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</si>
  <si>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</si>
  <si>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</si>
  <si>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</si>
  <si>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</si>
  <si>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</si>
  <si>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</si>
  <si>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</si>
  <si>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</si>
  <si>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</si>
  <si>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</si>
  <si>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</si>
  <si>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</si>
  <si>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</si>
  <si>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</si>
  <si>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</si>
  <si>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</si>
  <si>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</si>
  <si>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</si>
  <si>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</si>
  <si>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</si>
  <si>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</si>
  <si>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</si>
  <si>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</si>
  <si>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</si>
  <si>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</si>
  <si>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</si>
  <si>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综合评分144.89分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</si>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</sst>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1">
    <font>
      <sz val="11"/>
      <color theme="1"/>
      <name val="宋体"/>
      <charset val="134"/>
      <scheme val="minor"/>
    </font>
    <font>
      <sz val="12"/>
      <color theme="1"/>
      <name val="宋体"/>
      <charset val="134"/>
      <scheme val="minor"/>
    </font>
    <font>
      <b/>
      <sz val="12"/>
      <name val="宋体"/>
      <charset val="134"/>
    </font>
    <font>
      <b/>
      <sz val="12"/>
      <color theme="1"/>
      <name val="宋体"/>
      <charset val="134"/>
    </font>
    <font>
      <b/>
      <sz val="10"/>
      <name val="宋体"/>
      <charset val="134"/>
    </font>
    <font>
      <b/>
      <sz val="10"/>
      <color rgb="FFFF0000"/>
      <name val="宋体"/>
      <charset val="134"/>
    </font>
    <font>
      <b/>
      <sz val="10"/>
      <color theme="1"/>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0"/>
      <name val="宋体"/>
      <charset val="134"/>
      <scheme val="minor"/>
    </font>
    <font>
      <sz val="12"/>
      <name val="宋体"/>
      <charset val="134"/>
    </font>
    <font>
      <b/>
      <sz val="10"/>
      <name val="宋体"/>
      <charset val="134"/>
      <scheme val="major"/>
    </font>
    <font>
      <b/>
      <sz val="10"/>
      <color theme="1"/>
      <name val="宋体"/>
      <charset val="134"/>
      <scheme val="major"/>
    </font>
    <font>
      <b/>
      <sz val="10"/>
      <color theme="1"/>
      <name val="黑体"/>
      <charset val="134"/>
    </font>
    <font>
      <b/>
      <sz val="12"/>
      <color theme="1"/>
      <name val="宋体"/>
      <charset val="134"/>
      <scheme val="minor"/>
    </font>
    <font>
      <b/>
      <sz val="10"/>
      <color rgb="FFFF0000"/>
      <name val="宋体"/>
      <charset val="134"/>
      <scheme val="minor"/>
    </font>
    <font>
      <sz val="11"/>
      <name val="宋体"/>
      <charset val="134"/>
      <scheme val="minor"/>
    </font>
    <font>
      <sz val="12"/>
      <color theme="1"/>
      <name val="楷体_GB2312"/>
      <charset val="134"/>
    </font>
    <font>
      <b/>
      <sz val="15"/>
      <color theme="3"/>
      <name val="宋体"/>
      <charset val="134"/>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9"/>
      <color rgb="FFFF0000"/>
      <name val="宋体"/>
      <charset val="134"/>
    </font>
    <font>
      <b/>
      <sz val="9"/>
      <color rgb="FFFF0000"/>
      <name val="Times New Roman"/>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rgb="FF00B0F0"/>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21" borderId="0" applyNumberFormat="0" applyBorder="0" applyAlignment="0" applyProtection="0">
      <alignment vertical="center"/>
    </xf>
    <xf numFmtId="0" fontId="27" fillId="1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8" fillId="22" borderId="0" applyNumberFormat="0" applyBorder="0" applyAlignment="0" applyProtection="0">
      <alignment vertical="center"/>
    </xf>
    <xf numFmtId="43" fontId="0" fillId="0" borderId="0" applyFont="0" applyFill="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14" applyNumberFormat="0" applyFont="0" applyAlignment="0" applyProtection="0">
      <alignment vertical="center"/>
    </xf>
    <xf numFmtId="0" fontId="29" fillId="27" borderId="0" applyNumberFormat="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3" applyNumberFormat="0" applyFill="0" applyAlignment="0" applyProtection="0">
      <alignment vertical="center"/>
    </xf>
    <xf numFmtId="0" fontId="22" fillId="0" borderId="13" applyNumberFormat="0" applyFill="0" applyAlignment="0" applyProtection="0">
      <alignment vertical="center"/>
    </xf>
    <xf numFmtId="0" fontId="29" fillId="29" borderId="0" applyNumberFormat="0" applyBorder="0" applyAlignment="0" applyProtection="0">
      <alignment vertical="center"/>
    </xf>
    <xf numFmtId="0" fontId="21" fillId="0" borderId="15" applyNumberFormat="0" applyFill="0" applyAlignment="0" applyProtection="0">
      <alignment vertical="center"/>
    </xf>
    <xf numFmtId="0" fontId="29" fillId="31" borderId="0" applyNumberFormat="0" applyBorder="0" applyAlignment="0" applyProtection="0">
      <alignment vertical="center"/>
    </xf>
    <xf numFmtId="0" fontId="33" fillId="18" borderId="17" applyNumberFormat="0" applyAlignment="0" applyProtection="0">
      <alignment vertical="center"/>
    </xf>
    <xf numFmtId="0" fontId="25" fillId="18" borderId="16" applyNumberFormat="0" applyAlignment="0" applyProtection="0">
      <alignment vertical="center"/>
    </xf>
    <xf numFmtId="0" fontId="35" fillId="32" borderId="18" applyNumberFormat="0" applyAlignment="0" applyProtection="0">
      <alignment vertical="center"/>
    </xf>
    <xf numFmtId="0" fontId="24" fillId="33" borderId="0" applyNumberFormat="0" applyBorder="0" applyAlignment="0" applyProtection="0">
      <alignment vertical="center"/>
    </xf>
    <xf numFmtId="0" fontId="29" fillId="35"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38" borderId="0" applyNumberFormat="0" applyBorder="0" applyAlignment="0" applyProtection="0">
      <alignment vertical="center"/>
    </xf>
    <xf numFmtId="0" fontId="23" fillId="17" borderId="0" applyNumberFormat="0" applyBorder="0" applyAlignment="0" applyProtection="0">
      <alignment vertical="center"/>
    </xf>
    <xf numFmtId="0" fontId="24" fillId="26" borderId="0" applyNumberFormat="0" applyBorder="0" applyAlignment="0" applyProtection="0">
      <alignment vertical="center"/>
    </xf>
    <xf numFmtId="0" fontId="29" fillId="37" borderId="0" applyNumberFormat="0" applyBorder="0" applyAlignment="0" applyProtection="0">
      <alignment vertical="center"/>
    </xf>
    <xf numFmtId="0" fontId="24" fillId="20" borderId="0" applyNumberFormat="0" applyBorder="0" applyAlignment="0" applyProtection="0">
      <alignment vertical="center"/>
    </xf>
    <xf numFmtId="0" fontId="24" fillId="34"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9" fillId="25" borderId="0" applyNumberFormat="0" applyBorder="0" applyAlignment="0" applyProtection="0">
      <alignment vertical="center"/>
    </xf>
    <xf numFmtId="0" fontId="29" fillId="23"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29" fillId="30" borderId="0" applyNumberFormat="0" applyBorder="0" applyAlignment="0" applyProtection="0">
      <alignment vertical="center"/>
    </xf>
    <xf numFmtId="0" fontId="24" fillId="42" borderId="0" applyNumberFormat="0" applyBorder="0" applyAlignment="0" applyProtection="0">
      <alignment vertical="center"/>
    </xf>
    <xf numFmtId="0" fontId="29" fillId="24" borderId="0" applyNumberFormat="0" applyBorder="0" applyAlignment="0" applyProtection="0">
      <alignment vertical="center"/>
    </xf>
    <xf numFmtId="0" fontId="29" fillId="28" borderId="0" applyNumberFormat="0" applyBorder="0" applyAlignment="0" applyProtection="0">
      <alignment vertical="center"/>
    </xf>
    <xf numFmtId="0" fontId="24" fillId="7" borderId="0" applyNumberFormat="0" applyBorder="0" applyAlignment="0" applyProtection="0">
      <alignment vertical="center"/>
    </xf>
    <xf numFmtId="0" fontId="29" fillId="43" borderId="0" applyNumberFormat="0" applyBorder="0" applyAlignment="0" applyProtection="0">
      <alignment vertical="center"/>
    </xf>
    <xf numFmtId="0" fontId="0" fillId="0" borderId="0">
      <alignment vertical="center"/>
    </xf>
  </cellStyleXfs>
  <cellXfs count="10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2" borderId="4" xfId="0" applyFont="1" applyFill="1" applyBorder="1" applyAlignment="1">
      <alignment horizontal="center"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6" fillId="4"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3"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1" fillId="8" borderId="10" xfId="0" applyFont="1" applyFill="1" applyBorder="1" applyAlignment="1">
      <alignment horizontal="left" vertical="top" wrapText="1"/>
    </xf>
    <xf numFmtId="0" fontId="10" fillId="6" borderId="5" xfId="0" applyFont="1" applyFill="1" applyBorder="1" applyAlignment="1">
      <alignment horizontal="left" vertical="center" wrapText="1"/>
    </xf>
    <xf numFmtId="0" fontId="12" fillId="9" borderId="9" xfId="0" applyFont="1" applyFill="1" applyBorder="1" applyAlignment="1">
      <alignment horizontal="center" vertical="center"/>
    </xf>
    <xf numFmtId="0" fontId="7" fillId="6" borderId="5" xfId="0" applyFont="1" applyFill="1" applyBorder="1" applyAlignment="1">
      <alignment horizontal="left" vertical="center" wrapText="1"/>
    </xf>
    <xf numFmtId="0" fontId="12" fillId="9" borderId="8" xfId="0" applyFont="1" applyFill="1" applyBorder="1" applyAlignment="1">
      <alignment horizontal="center" vertical="center"/>
    </xf>
    <xf numFmtId="0" fontId="8" fillId="7" borderId="5" xfId="49" applyFont="1" applyFill="1" applyBorder="1" applyAlignment="1">
      <alignment horizontal="center" vertical="center"/>
    </xf>
    <xf numFmtId="0" fontId="9" fillId="8" borderId="10" xfId="49" applyFont="1" applyFill="1" applyBorder="1" applyAlignment="1">
      <alignment horizontal="left" vertical="center" wrapText="1"/>
    </xf>
    <xf numFmtId="0" fontId="13" fillId="10" borderId="10"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7" fillId="11" borderId="5" xfId="0" applyFont="1" applyFill="1" applyBorder="1" applyAlignment="1">
      <alignment horizontal="center" vertical="center" wrapText="1"/>
    </xf>
    <xf numFmtId="0" fontId="8" fillId="11" borderId="5" xfId="49" applyFont="1" applyFill="1" applyBorder="1" applyAlignment="1">
      <alignment horizontal="center" vertical="center"/>
    </xf>
    <xf numFmtId="0" fontId="13" fillId="11" borderId="10" xfId="0" applyFont="1" applyFill="1" applyBorder="1" applyAlignment="1">
      <alignment horizontal="left" vertical="center" wrapText="1"/>
    </xf>
    <xf numFmtId="0" fontId="7" fillId="12" borderId="5" xfId="0" applyFont="1" applyFill="1" applyBorder="1" applyAlignment="1">
      <alignment horizontal="left" vertical="center" wrapText="1"/>
    </xf>
    <xf numFmtId="0" fontId="7" fillId="12" borderId="5" xfId="0" applyFont="1" applyFill="1" applyBorder="1" applyAlignment="1">
      <alignment horizontal="center" vertical="center" wrapText="1"/>
    </xf>
    <xf numFmtId="0" fontId="8" fillId="12" borderId="5" xfId="49" applyFont="1" applyFill="1" applyBorder="1" applyAlignment="1">
      <alignment horizontal="center" vertical="center"/>
    </xf>
    <xf numFmtId="0" fontId="13" fillId="12" borderId="10" xfId="0" applyFont="1" applyFill="1" applyBorder="1" applyAlignment="1">
      <alignment horizontal="left" vertical="center" wrapText="1"/>
    </xf>
    <xf numFmtId="0" fontId="14" fillId="12" borderId="10" xfId="0" applyFont="1" applyFill="1" applyBorder="1" applyAlignment="1">
      <alignment horizontal="left" vertical="center" wrapText="1"/>
    </xf>
    <xf numFmtId="0" fontId="13" fillId="12" borderId="5" xfId="0" applyFont="1" applyFill="1" applyBorder="1" applyAlignment="1">
      <alignment horizontal="left" vertical="center" wrapText="1"/>
    </xf>
    <xf numFmtId="0" fontId="10" fillId="12" borderId="5" xfId="0" applyFont="1" applyFill="1" applyBorder="1" applyAlignment="1">
      <alignment horizontal="left" vertical="center" wrapText="1"/>
    </xf>
    <xf numFmtId="0" fontId="10" fillId="12" borderId="5"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10" fillId="11" borderId="5" xfId="0" applyFont="1" applyFill="1" applyBorder="1" applyAlignment="1">
      <alignment horizontal="center" vertical="center" wrapText="1"/>
    </xf>
    <xf numFmtId="0" fontId="14" fillId="11" borderId="10" xfId="0" applyFont="1" applyFill="1" applyBorder="1" applyAlignment="1">
      <alignment horizontal="left" vertical="center" wrapText="1"/>
    </xf>
    <xf numFmtId="0" fontId="15" fillId="11" borderId="5" xfId="0" applyFont="1" applyFill="1" applyBorder="1" applyAlignment="1">
      <alignment horizontal="left" vertical="center" wrapText="1"/>
    </xf>
    <xf numFmtId="0" fontId="15" fillId="11" borderId="5" xfId="0" applyFont="1" applyFill="1" applyBorder="1" applyAlignment="1">
      <alignment horizontal="center" vertical="center" wrapText="1"/>
    </xf>
    <xf numFmtId="0" fontId="8" fillId="11" borderId="5" xfId="0" applyFont="1" applyFill="1" applyBorder="1" applyAlignment="1">
      <alignment horizontal="center" vertical="center"/>
    </xf>
    <xf numFmtId="0" fontId="10" fillId="11" borderId="9" xfId="0" applyFont="1" applyFill="1" applyBorder="1" applyAlignment="1">
      <alignment horizontal="left" vertical="center" wrapText="1"/>
    </xf>
    <xf numFmtId="0" fontId="10" fillId="11"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9" fillId="12" borderId="10" xfId="49" applyFont="1" applyFill="1" applyBorder="1" applyAlignment="1">
      <alignment horizontal="left" vertical="center" wrapText="1"/>
    </xf>
    <xf numFmtId="0" fontId="7" fillId="11" borderId="9" xfId="0" applyFont="1" applyFill="1" applyBorder="1" applyAlignment="1">
      <alignment horizontal="left" vertical="center" wrapText="1"/>
    </xf>
    <xf numFmtId="0" fontId="7" fillId="11" borderId="9"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0" fillId="6" borderId="9" xfId="0" applyFont="1" applyFill="1" applyBorder="1" applyAlignment="1">
      <alignment horizontal="center" vertical="center" wrapText="1"/>
    </xf>
    <xf numFmtId="0" fontId="5" fillId="4" borderId="11" xfId="0" applyFont="1" applyFill="1" applyBorder="1" applyAlignment="1">
      <alignment horizontal="center" wrapText="1"/>
    </xf>
    <xf numFmtId="0" fontId="2" fillId="2" borderId="8" xfId="0" applyFont="1" applyFill="1" applyBorder="1" applyAlignment="1">
      <alignment horizontal="center" wrapText="1"/>
    </xf>
    <xf numFmtId="0" fontId="9" fillId="13" borderId="5" xfId="0" applyFont="1" applyFill="1" applyBorder="1" applyAlignment="1">
      <alignment vertical="center" wrapText="1"/>
    </xf>
    <xf numFmtId="0" fontId="16" fillId="0" borderId="0" xfId="0" applyFont="1" applyAlignment="1">
      <alignment horizontal="center" vertical="center"/>
    </xf>
    <xf numFmtId="0" fontId="17" fillId="13" borderId="5" xfId="0" applyFont="1" applyFill="1" applyBorder="1" applyAlignment="1">
      <alignment vertical="center" wrapText="1"/>
    </xf>
    <xf numFmtId="0" fontId="9" fillId="13" borderId="5" xfId="0" applyFont="1" applyFill="1" applyBorder="1" applyAlignment="1">
      <alignment vertical="top" wrapText="1"/>
    </xf>
    <xf numFmtId="0" fontId="12" fillId="14" borderId="9" xfId="0" applyFont="1" applyFill="1" applyBorder="1" applyAlignment="1">
      <alignment horizontal="center" vertical="center"/>
    </xf>
    <xf numFmtId="0" fontId="7" fillId="14" borderId="9" xfId="0" applyFont="1" applyFill="1" applyBorder="1" applyAlignment="1">
      <alignment horizontal="center" vertical="center" wrapText="1"/>
    </xf>
    <xf numFmtId="0" fontId="12" fillId="14" borderId="8" xfId="0" applyFont="1" applyFill="1" applyBorder="1" applyAlignment="1">
      <alignment horizontal="center" vertical="center"/>
    </xf>
    <xf numFmtId="0" fontId="7" fillId="14" borderId="8" xfId="0" applyFont="1" applyFill="1" applyBorder="1" applyAlignment="1">
      <alignment horizontal="center" vertical="center" wrapText="1"/>
    </xf>
    <xf numFmtId="0" fontId="7" fillId="14" borderId="5" xfId="0" applyFont="1" applyFill="1" applyBorder="1" applyAlignment="1">
      <alignment horizontal="left" vertical="center" wrapText="1"/>
    </xf>
    <xf numFmtId="0" fontId="7" fillId="14" borderId="5" xfId="0" applyFont="1" applyFill="1" applyBorder="1" applyAlignment="1">
      <alignment horizontal="center" vertical="center" wrapText="1"/>
    </xf>
    <xf numFmtId="0" fontId="10" fillId="14" borderId="5" xfId="0" applyFont="1" applyFill="1" applyBorder="1" applyAlignment="1">
      <alignment horizontal="left" vertical="center" wrapText="1"/>
    </xf>
    <xf numFmtId="0" fontId="10" fillId="14" borderId="5" xfId="0" applyFont="1" applyFill="1" applyBorder="1" applyAlignment="1">
      <alignment horizontal="center" vertical="center" wrapText="1"/>
    </xf>
    <xf numFmtId="0" fontId="15" fillId="14" borderId="5" xfId="0" applyFont="1" applyFill="1" applyBorder="1" applyAlignment="1">
      <alignment horizontal="left" vertical="center" wrapText="1"/>
    </xf>
    <xf numFmtId="0" fontId="15" fillId="14"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5" xfId="0" applyFont="1" applyFill="1" applyBorder="1" applyAlignment="1">
      <alignment horizontal="left" vertical="center" wrapText="1"/>
    </xf>
    <xf numFmtId="0" fontId="18" fillId="0" borderId="8" xfId="0" applyFont="1" applyBorder="1" applyAlignment="1">
      <alignment horizontal="center" vertical="center"/>
    </xf>
    <xf numFmtId="0" fontId="0" fillId="0" borderId="8" xfId="0" applyBorder="1" applyAlignment="1">
      <alignment horizontal="center" vertical="center" wrapText="1"/>
    </xf>
    <xf numFmtId="0" fontId="18" fillId="0" borderId="7" xfId="0" applyFont="1" applyBorder="1" applyAlignment="1">
      <alignment horizontal="center" vertical="center"/>
    </xf>
    <xf numFmtId="0" fontId="0" fillId="0" borderId="7" xfId="0" applyBorder="1" applyAlignment="1">
      <alignment horizontal="center" vertical="center" wrapText="1"/>
    </xf>
    <xf numFmtId="0" fontId="9" fillId="11" borderId="10" xfId="0" applyFont="1" applyFill="1" applyBorder="1" applyAlignment="1">
      <alignment horizontal="left" vertical="top" wrapText="1"/>
    </xf>
    <xf numFmtId="0" fontId="8" fillId="12" borderId="5" xfId="0" applyFont="1" applyFill="1" applyBorder="1" applyAlignment="1">
      <alignment horizontal="center" vertical="center"/>
    </xf>
    <xf numFmtId="0" fontId="11" fillId="12" borderId="10" xfId="49" applyFont="1" applyFill="1" applyBorder="1" applyAlignment="1">
      <alignment horizontal="left" vertical="top" wrapText="1"/>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wrapText="1"/>
    </xf>
    <xf numFmtId="0" fontId="9" fillId="7" borderId="10" xfId="0" applyFont="1" applyFill="1" applyBorder="1" applyAlignment="1">
      <alignment horizontal="left" vertical="top" wrapText="1"/>
    </xf>
    <xf numFmtId="0" fontId="2" fillId="5"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7" fillId="7" borderId="10" xfId="0" applyFont="1" applyFill="1" applyBorder="1" applyAlignment="1">
      <alignment horizontal="left" vertical="top"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0" fillId="15" borderId="8" xfId="0" applyFill="1" applyBorder="1" applyAlignment="1">
      <alignment horizontal="center" vertical="center" wrapText="1"/>
    </xf>
    <xf numFmtId="0" fontId="12" fillId="9" borderId="11" xfId="0" applyFont="1" applyFill="1" applyBorder="1" applyAlignment="1">
      <alignment horizontal="center" vertical="center"/>
    </xf>
    <xf numFmtId="0" fontId="13" fillId="10" borderId="5" xfId="0" applyFont="1" applyFill="1" applyBorder="1" applyAlignment="1">
      <alignment horizontal="left" vertical="center" wrapText="1"/>
    </xf>
    <xf numFmtId="0" fontId="0" fillId="15" borderId="7" xfId="0" applyFill="1" applyBorder="1" applyAlignment="1">
      <alignment horizontal="center"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9" fillId="0" borderId="5" xfId="0" applyFont="1" applyBorder="1" applyAlignment="1">
      <alignment horizontal="center" vertical="center" wrapText="1"/>
    </xf>
    <xf numFmtId="0" fontId="1" fillId="0" borderId="5" xfId="0" applyFont="1" applyBorder="1" applyAlignment="1">
      <alignment horizontal="center" vertical="center"/>
    </xf>
    <xf numFmtId="0" fontId="19"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9652000" y="323183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abSelected="1" zoomScale="70" zoomScaleNormal="70" topLeftCell="A84" workbookViewId="0">
      <selection activeCell="H85" sqref="H85"/>
    </sheetView>
  </sheetViews>
  <sheetFormatPr defaultColWidth="9" defaultRowHeight="14.25"/>
  <cols>
    <col min="4" max="4" width="22.3666666666667" customWidth="1"/>
    <col min="7" max="7" width="9" style="1"/>
    <col min="8" max="8" width="48.675" customWidth="1"/>
    <col min="9" max="9" width="77.3666666666667" customWidth="1"/>
    <col min="10" max="10" width="12.6333333333333" style="2"/>
  </cols>
  <sheetData>
    <row r="1" spans="1:9">
      <c r="A1" s="3" t="s">
        <v>0</v>
      </c>
      <c r="B1" s="4"/>
      <c r="C1" s="4"/>
      <c r="D1" s="4"/>
      <c r="E1" s="4"/>
      <c r="F1" s="4"/>
      <c r="G1" s="5"/>
      <c r="H1" s="4"/>
      <c r="I1" s="4"/>
    </row>
    <row r="2" spans="1:9">
      <c r="A2" s="6" t="s">
        <v>1</v>
      </c>
      <c r="B2" s="7"/>
      <c r="C2" s="7"/>
      <c r="D2" s="7"/>
      <c r="E2" s="7"/>
      <c r="F2" s="7"/>
      <c r="G2" s="8"/>
      <c r="H2" s="7"/>
      <c r="I2" s="7"/>
    </row>
    <row r="3" spans="1:9">
      <c r="A3" s="9" t="s">
        <v>2</v>
      </c>
      <c r="B3" s="10" t="s">
        <v>3</v>
      </c>
      <c r="C3" s="10"/>
      <c r="D3" s="10"/>
      <c r="E3" s="10"/>
      <c r="F3" s="10"/>
      <c r="G3" s="11"/>
      <c r="H3" s="10"/>
      <c r="I3" s="63"/>
    </row>
    <row r="4" ht="28.5" spans="1:10">
      <c r="A4" s="12" t="s">
        <v>4</v>
      </c>
      <c r="B4" s="13" t="s">
        <v>5</v>
      </c>
      <c r="C4" s="12" t="s">
        <v>6</v>
      </c>
      <c r="D4" s="14" t="s">
        <v>7</v>
      </c>
      <c r="E4" s="15" t="s">
        <v>8</v>
      </c>
      <c r="F4" s="15" t="s">
        <v>9</v>
      </c>
      <c r="G4" s="16" t="s">
        <v>10</v>
      </c>
      <c r="H4" s="17" t="s">
        <v>11</v>
      </c>
      <c r="I4" s="17" t="s">
        <v>12</v>
      </c>
      <c r="J4" s="64" t="s">
        <v>13</v>
      </c>
    </row>
    <row r="5" ht="120" spans="1:10">
      <c r="A5" s="18" t="s">
        <v>14</v>
      </c>
      <c r="B5" s="19" t="s">
        <v>15</v>
      </c>
      <c r="C5" s="19" t="s">
        <v>16</v>
      </c>
      <c r="D5" s="20" t="s">
        <v>17</v>
      </c>
      <c r="E5" s="20">
        <v>1</v>
      </c>
      <c r="F5" s="20" t="s">
        <v>18</v>
      </c>
      <c r="G5" s="21">
        <v>100</v>
      </c>
      <c r="H5" s="22" t="s">
        <v>19</v>
      </c>
      <c r="I5" s="65" t="s">
        <v>20</v>
      </c>
      <c r="J5" s="66">
        <f>E5*G5/100</f>
        <v>1</v>
      </c>
    </row>
    <row r="6" ht="312" spans="1:10">
      <c r="A6" s="23"/>
      <c r="B6" s="24"/>
      <c r="C6" s="24"/>
      <c r="D6" s="20" t="s">
        <v>21</v>
      </c>
      <c r="E6" s="20">
        <v>3</v>
      </c>
      <c r="F6" s="20" t="s">
        <v>22</v>
      </c>
      <c r="G6" s="21">
        <v>99</v>
      </c>
      <c r="H6" s="22" t="s">
        <v>23</v>
      </c>
      <c r="I6" s="65" t="s">
        <v>24</v>
      </c>
      <c r="J6" s="66">
        <f t="shared" ref="J6:J37" si="0">E6*G6/100</f>
        <v>2.97</v>
      </c>
    </row>
    <row r="7" ht="54" customHeight="1" spans="1:10">
      <c r="A7" s="23"/>
      <c r="B7" s="24"/>
      <c r="C7" s="24"/>
      <c r="D7" s="25" t="s">
        <v>25</v>
      </c>
      <c r="E7" s="25">
        <v>1</v>
      </c>
      <c r="F7" s="25" t="s">
        <v>26</v>
      </c>
      <c r="G7" s="21">
        <v>96</v>
      </c>
      <c r="H7" s="26" t="s">
        <v>27</v>
      </c>
      <c r="I7" s="67" t="s">
        <v>28</v>
      </c>
      <c r="J7" s="66">
        <f t="shared" si="0"/>
        <v>0.96</v>
      </c>
    </row>
    <row r="8" ht="60" spans="1:10">
      <c r="A8" s="23"/>
      <c r="B8" s="19" t="s">
        <v>29</v>
      </c>
      <c r="C8" s="19" t="s">
        <v>30</v>
      </c>
      <c r="D8" s="20" t="s">
        <v>31</v>
      </c>
      <c r="E8" s="20">
        <v>1</v>
      </c>
      <c r="F8" s="20" t="s">
        <v>32</v>
      </c>
      <c r="G8" s="21">
        <v>97</v>
      </c>
      <c r="H8" s="22" t="s">
        <v>33</v>
      </c>
      <c r="I8" s="65" t="s">
        <v>34</v>
      </c>
      <c r="J8" s="66">
        <f t="shared" si="0"/>
        <v>0.97</v>
      </c>
    </row>
    <row r="9" ht="144" spans="1:10">
      <c r="A9" s="23"/>
      <c r="B9" s="24"/>
      <c r="C9" s="24"/>
      <c r="D9" s="20" t="s">
        <v>35</v>
      </c>
      <c r="E9" s="20">
        <v>5</v>
      </c>
      <c r="F9" s="20" t="s">
        <v>36</v>
      </c>
      <c r="G9" s="21">
        <v>96</v>
      </c>
      <c r="H9" s="22" t="s">
        <v>37</v>
      </c>
      <c r="I9" s="65" t="s">
        <v>38</v>
      </c>
      <c r="J9" s="66">
        <f t="shared" si="0"/>
        <v>4.8</v>
      </c>
    </row>
    <row r="10" ht="48" spans="1:10">
      <c r="A10" s="23"/>
      <c r="B10" s="24"/>
      <c r="C10" s="24"/>
      <c r="D10" s="25" t="s">
        <v>39</v>
      </c>
      <c r="E10" s="25">
        <v>1</v>
      </c>
      <c r="F10" s="25" t="s">
        <v>40</v>
      </c>
      <c r="G10" s="21">
        <v>95</v>
      </c>
      <c r="H10" s="26" t="s">
        <v>41</v>
      </c>
      <c r="I10" s="67" t="s">
        <v>42</v>
      </c>
      <c r="J10" s="66">
        <f t="shared" si="0"/>
        <v>0.95</v>
      </c>
    </row>
    <row r="11" ht="180" spans="1:10">
      <c r="A11" s="23"/>
      <c r="B11" s="19" t="s">
        <v>43</v>
      </c>
      <c r="C11" s="19" t="s">
        <v>44</v>
      </c>
      <c r="D11" s="20" t="s">
        <v>45</v>
      </c>
      <c r="E11" s="20">
        <v>2</v>
      </c>
      <c r="F11" s="20" t="s">
        <v>46</v>
      </c>
      <c r="G11" s="21">
        <v>96</v>
      </c>
      <c r="H11" s="22" t="s">
        <v>47</v>
      </c>
      <c r="I11" s="65" t="s">
        <v>48</v>
      </c>
      <c r="J11" s="66">
        <f t="shared" si="0"/>
        <v>1.92</v>
      </c>
    </row>
    <row r="12" ht="252" spans="1:10">
      <c r="A12" s="23"/>
      <c r="B12" s="24"/>
      <c r="C12" s="24"/>
      <c r="D12" s="20" t="s">
        <v>49</v>
      </c>
      <c r="E12" s="20">
        <v>2</v>
      </c>
      <c r="F12" s="20" t="s">
        <v>50</v>
      </c>
      <c r="G12" s="21">
        <v>98</v>
      </c>
      <c r="H12" s="22" t="s">
        <v>51</v>
      </c>
      <c r="I12" s="65" t="s">
        <v>52</v>
      </c>
      <c r="J12" s="66">
        <f t="shared" si="0"/>
        <v>1.96</v>
      </c>
    </row>
    <row r="13" ht="120" spans="1:10">
      <c r="A13" s="23"/>
      <c r="B13" s="24"/>
      <c r="C13" s="24"/>
      <c r="D13" s="20" t="s">
        <v>53</v>
      </c>
      <c r="E13" s="20">
        <v>2</v>
      </c>
      <c r="F13" s="20" t="s">
        <v>54</v>
      </c>
      <c r="G13" s="21">
        <v>95</v>
      </c>
      <c r="H13" s="22" t="s">
        <v>55</v>
      </c>
      <c r="I13" s="65" t="s">
        <v>56</v>
      </c>
      <c r="J13" s="66">
        <f t="shared" si="0"/>
        <v>1.9</v>
      </c>
    </row>
    <row r="14" ht="48" spans="1:10">
      <c r="A14" s="23"/>
      <c r="B14" s="24"/>
      <c r="C14" s="24"/>
      <c r="D14" s="25" t="s">
        <v>57</v>
      </c>
      <c r="E14" s="25">
        <v>2</v>
      </c>
      <c r="F14" s="25" t="s">
        <v>58</v>
      </c>
      <c r="G14" s="21">
        <v>97</v>
      </c>
      <c r="H14" s="26" t="s">
        <v>59</v>
      </c>
      <c r="I14" s="67" t="s">
        <v>60</v>
      </c>
      <c r="J14" s="66">
        <f t="shared" si="0"/>
        <v>1.94</v>
      </c>
    </row>
    <row r="15" ht="34.5" spans="1:10">
      <c r="A15" s="23"/>
      <c r="B15" s="24"/>
      <c r="C15" s="24"/>
      <c r="D15" s="27" t="s">
        <v>61</v>
      </c>
      <c r="E15" s="25">
        <v>2</v>
      </c>
      <c r="F15" s="25" t="s">
        <v>62</v>
      </c>
      <c r="G15" s="21">
        <v>95</v>
      </c>
      <c r="H15" s="26" t="s">
        <v>63</v>
      </c>
      <c r="I15" s="67" t="s">
        <v>64</v>
      </c>
      <c r="J15" s="66">
        <f t="shared" si="0"/>
        <v>1.9</v>
      </c>
    </row>
    <row r="16" ht="108" spans="1:10">
      <c r="A16" s="23"/>
      <c r="B16" s="24"/>
      <c r="C16" s="24"/>
      <c r="D16" s="27" t="s">
        <v>65</v>
      </c>
      <c r="E16" s="25">
        <v>2</v>
      </c>
      <c r="F16" s="25" t="s">
        <v>66</v>
      </c>
      <c r="G16" s="21">
        <v>98</v>
      </c>
      <c r="H16" s="26" t="s">
        <v>67</v>
      </c>
      <c r="I16" s="67" t="s">
        <v>68</v>
      </c>
      <c r="J16" s="66">
        <f t="shared" si="0"/>
        <v>1.96</v>
      </c>
    </row>
    <row r="17" ht="120" spans="1:10">
      <c r="A17" s="23"/>
      <c r="B17" s="28" t="s">
        <v>69</v>
      </c>
      <c r="C17" s="19" t="s">
        <v>70</v>
      </c>
      <c r="D17" s="29" t="s">
        <v>71</v>
      </c>
      <c r="E17" s="20">
        <v>4</v>
      </c>
      <c r="F17" s="20" t="s">
        <v>72</v>
      </c>
      <c r="G17" s="21">
        <v>97</v>
      </c>
      <c r="H17" s="22" t="s">
        <v>73</v>
      </c>
      <c r="I17" s="65" t="s">
        <v>74</v>
      </c>
      <c r="J17" s="66">
        <f t="shared" si="0"/>
        <v>3.88</v>
      </c>
    </row>
    <row r="18" ht="84" spans="1:10">
      <c r="A18" s="23"/>
      <c r="B18" s="30"/>
      <c r="C18" s="24"/>
      <c r="D18" s="29" t="s">
        <v>75</v>
      </c>
      <c r="E18" s="20">
        <v>2</v>
      </c>
      <c r="F18" s="20" t="s">
        <v>76</v>
      </c>
      <c r="G18" s="21">
        <v>96</v>
      </c>
      <c r="H18" s="22" t="s">
        <v>77</v>
      </c>
      <c r="I18" s="65" t="s">
        <v>78</v>
      </c>
      <c r="J18" s="66">
        <f t="shared" si="0"/>
        <v>1.92</v>
      </c>
    </row>
    <row r="19" ht="72" spans="1:10">
      <c r="A19" s="23"/>
      <c r="B19" s="30"/>
      <c r="C19" s="24"/>
      <c r="D19" s="27" t="s">
        <v>79</v>
      </c>
      <c r="E19" s="25">
        <v>1</v>
      </c>
      <c r="F19" s="25" t="s">
        <v>80</v>
      </c>
      <c r="G19" s="21">
        <v>97</v>
      </c>
      <c r="H19" s="26" t="s">
        <v>81</v>
      </c>
      <c r="I19" s="67" t="s">
        <v>82</v>
      </c>
      <c r="J19" s="66">
        <f t="shared" si="0"/>
        <v>0.97</v>
      </c>
    </row>
    <row r="20" ht="240" spans="1:10">
      <c r="A20" s="23"/>
      <c r="B20" s="28" t="s">
        <v>83</v>
      </c>
      <c r="C20" s="19" t="s">
        <v>84</v>
      </c>
      <c r="D20" s="29" t="s">
        <v>85</v>
      </c>
      <c r="E20" s="20">
        <v>1</v>
      </c>
      <c r="F20" s="20" t="s">
        <v>86</v>
      </c>
      <c r="G20" s="21">
        <v>98</v>
      </c>
      <c r="H20" s="22" t="s">
        <v>87</v>
      </c>
      <c r="I20" s="65" t="s">
        <v>88</v>
      </c>
      <c r="J20" s="66">
        <f t="shared" si="0"/>
        <v>0.98</v>
      </c>
    </row>
    <row r="21" ht="192" spans="1:10">
      <c r="A21" s="23"/>
      <c r="B21" s="30"/>
      <c r="C21" s="24"/>
      <c r="D21" s="29" t="s">
        <v>89</v>
      </c>
      <c r="E21" s="20">
        <v>6</v>
      </c>
      <c r="F21" s="20" t="s">
        <v>90</v>
      </c>
      <c r="G21" s="21">
        <v>97</v>
      </c>
      <c r="H21" s="22" t="s">
        <v>91</v>
      </c>
      <c r="I21" s="65" t="s">
        <v>92</v>
      </c>
      <c r="J21" s="66">
        <f t="shared" si="0"/>
        <v>5.82</v>
      </c>
    </row>
    <row r="22" ht="252" spans="1:10">
      <c r="A22" s="23"/>
      <c r="B22" s="30"/>
      <c r="C22" s="24"/>
      <c r="D22" s="27" t="s">
        <v>93</v>
      </c>
      <c r="E22" s="25">
        <v>2</v>
      </c>
      <c r="F22" s="25" t="s">
        <v>94</v>
      </c>
      <c r="G22" s="21">
        <v>98</v>
      </c>
      <c r="H22" s="22" t="s">
        <v>95</v>
      </c>
      <c r="I22" s="67" t="s">
        <v>96</v>
      </c>
      <c r="J22" s="66">
        <f t="shared" si="0"/>
        <v>1.96</v>
      </c>
    </row>
    <row r="23" ht="261.75" customHeight="1" spans="1:10">
      <c r="A23" s="23"/>
      <c r="B23" s="19" t="s">
        <v>97</v>
      </c>
      <c r="C23" s="19" t="s">
        <v>98</v>
      </c>
      <c r="D23" s="20" t="s">
        <v>99</v>
      </c>
      <c r="E23" s="20">
        <v>2</v>
      </c>
      <c r="F23" s="20" t="s">
        <v>100</v>
      </c>
      <c r="G23" s="31">
        <v>97</v>
      </c>
      <c r="H23" s="32" t="s">
        <v>101</v>
      </c>
      <c r="I23" s="68" t="s">
        <v>102</v>
      </c>
      <c r="J23" s="66">
        <f t="shared" si="0"/>
        <v>1.94</v>
      </c>
    </row>
    <row r="24" ht="60" spans="1:10">
      <c r="A24" s="23"/>
      <c r="B24" s="24"/>
      <c r="C24" s="24"/>
      <c r="D24" s="20" t="s">
        <v>103</v>
      </c>
      <c r="E24" s="20">
        <v>1</v>
      </c>
      <c r="F24" s="20" t="s">
        <v>104</v>
      </c>
      <c r="G24" s="31">
        <v>96</v>
      </c>
      <c r="H24" s="33" t="s">
        <v>105</v>
      </c>
      <c r="I24" s="65" t="s">
        <v>106</v>
      </c>
      <c r="J24" s="66">
        <f t="shared" si="0"/>
        <v>0.96</v>
      </c>
    </row>
    <row r="25" ht="132" spans="1:10">
      <c r="A25" s="23"/>
      <c r="B25" s="24"/>
      <c r="C25" s="24"/>
      <c r="D25" s="20" t="s">
        <v>107</v>
      </c>
      <c r="E25" s="20">
        <v>1</v>
      </c>
      <c r="F25" s="20" t="s">
        <v>108</v>
      </c>
      <c r="G25" s="31">
        <v>98</v>
      </c>
      <c r="H25" s="34" t="s">
        <v>109</v>
      </c>
      <c r="I25" s="65" t="s">
        <v>110</v>
      </c>
      <c r="J25" s="66">
        <f t="shared" si="0"/>
        <v>0.98</v>
      </c>
    </row>
    <row r="26" ht="36" spans="1:10">
      <c r="A26" s="23"/>
      <c r="B26" s="24"/>
      <c r="C26" s="24"/>
      <c r="D26" s="20" t="s">
        <v>111</v>
      </c>
      <c r="E26" s="20">
        <v>1</v>
      </c>
      <c r="F26" s="20" t="s">
        <v>112</v>
      </c>
      <c r="G26" s="31">
        <v>80</v>
      </c>
      <c r="H26" s="33" t="s">
        <v>113</v>
      </c>
      <c r="I26" s="65" t="s">
        <v>114</v>
      </c>
      <c r="J26" s="66">
        <f t="shared" si="0"/>
        <v>0.8</v>
      </c>
    </row>
    <row r="27" ht="72" spans="1:10">
      <c r="A27" s="23"/>
      <c r="B27" s="24"/>
      <c r="C27" s="24"/>
      <c r="D27" s="25" t="s">
        <v>115</v>
      </c>
      <c r="E27" s="25">
        <v>2</v>
      </c>
      <c r="F27" s="25" t="s">
        <v>116</v>
      </c>
      <c r="G27" s="31">
        <v>98</v>
      </c>
      <c r="H27" s="34" t="s">
        <v>117</v>
      </c>
      <c r="I27" s="67" t="s">
        <v>118</v>
      </c>
      <c r="J27" s="66">
        <f t="shared" si="0"/>
        <v>1.96</v>
      </c>
    </row>
    <row r="28" ht="96" spans="1:10">
      <c r="A28" s="23"/>
      <c r="B28" s="19" t="s">
        <v>119</v>
      </c>
      <c r="C28" s="19" t="s">
        <v>120</v>
      </c>
      <c r="D28" s="20" t="s">
        <v>121</v>
      </c>
      <c r="E28" s="20">
        <v>1</v>
      </c>
      <c r="F28" s="20" t="s">
        <v>122</v>
      </c>
      <c r="G28" s="21">
        <v>97</v>
      </c>
      <c r="H28" s="33" t="s">
        <v>123</v>
      </c>
      <c r="I28" s="65" t="s">
        <v>124</v>
      </c>
      <c r="J28" s="66">
        <f t="shared" si="0"/>
        <v>0.97</v>
      </c>
    </row>
    <row r="29" ht="228" spans="1:10">
      <c r="A29" s="23"/>
      <c r="B29" s="24"/>
      <c r="C29" s="24"/>
      <c r="D29" s="20" t="s">
        <v>125</v>
      </c>
      <c r="E29" s="20">
        <v>2</v>
      </c>
      <c r="F29" s="20" t="s">
        <v>126</v>
      </c>
      <c r="G29" s="21">
        <v>97</v>
      </c>
      <c r="H29" s="33" t="s">
        <v>127</v>
      </c>
      <c r="I29" s="65" t="s">
        <v>128</v>
      </c>
      <c r="J29" s="66">
        <f t="shared" si="0"/>
        <v>1.94</v>
      </c>
    </row>
    <row r="30" ht="132" spans="1:10">
      <c r="A30" s="23"/>
      <c r="B30" s="24"/>
      <c r="C30" s="24"/>
      <c r="D30" s="20" t="s">
        <v>129</v>
      </c>
      <c r="E30" s="20">
        <v>3</v>
      </c>
      <c r="F30" s="20" t="s">
        <v>130</v>
      </c>
      <c r="G30" s="21">
        <v>97</v>
      </c>
      <c r="H30" s="33" t="s">
        <v>131</v>
      </c>
      <c r="I30" s="65" t="s">
        <v>132</v>
      </c>
      <c r="J30" s="66">
        <f t="shared" si="0"/>
        <v>2.91</v>
      </c>
    </row>
    <row r="31" ht="93" customHeight="1" spans="1:10">
      <c r="A31" s="23"/>
      <c r="B31" s="24"/>
      <c r="C31" s="24"/>
      <c r="D31" s="25" t="s">
        <v>133</v>
      </c>
      <c r="E31" s="25">
        <v>1</v>
      </c>
      <c r="F31" s="25" t="s">
        <v>134</v>
      </c>
      <c r="G31" s="21">
        <v>95</v>
      </c>
      <c r="H31" s="35" t="s">
        <v>135</v>
      </c>
      <c r="I31" s="67" t="s">
        <v>136</v>
      </c>
      <c r="J31" s="66">
        <f t="shared" si="0"/>
        <v>0.95</v>
      </c>
    </row>
    <row r="32" ht="67" customHeight="1" spans="1:10">
      <c r="A32" s="23"/>
      <c r="B32" s="24"/>
      <c r="C32" s="24"/>
      <c r="D32" s="25" t="s">
        <v>137</v>
      </c>
      <c r="E32" s="25">
        <v>1</v>
      </c>
      <c r="F32" s="25" t="s">
        <v>138</v>
      </c>
      <c r="G32" s="21">
        <v>96</v>
      </c>
      <c r="H32" s="35" t="s">
        <v>139</v>
      </c>
      <c r="I32" s="67" t="s">
        <v>140</v>
      </c>
      <c r="J32" s="66">
        <f t="shared" si="0"/>
        <v>0.96</v>
      </c>
    </row>
    <row r="33" ht="96" spans="1:10">
      <c r="A33" s="23"/>
      <c r="B33" s="24"/>
      <c r="C33" s="24"/>
      <c r="D33" s="25" t="s">
        <v>141</v>
      </c>
      <c r="E33" s="25">
        <v>1</v>
      </c>
      <c r="F33" s="25" t="s">
        <v>142</v>
      </c>
      <c r="G33" s="21">
        <v>97</v>
      </c>
      <c r="H33" s="34" t="s">
        <v>143</v>
      </c>
      <c r="I33" s="67" t="s">
        <v>144</v>
      </c>
      <c r="J33" s="66">
        <f t="shared" si="0"/>
        <v>0.97</v>
      </c>
    </row>
    <row r="34" ht="65" customHeight="1" spans="1:10">
      <c r="A34" s="18" t="s">
        <v>145</v>
      </c>
      <c r="B34" s="28" t="s">
        <v>146</v>
      </c>
      <c r="C34" s="19" t="s">
        <v>147</v>
      </c>
      <c r="D34" s="36" t="s">
        <v>148</v>
      </c>
      <c r="E34" s="37">
        <v>1</v>
      </c>
      <c r="F34" s="37" t="s">
        <v>149</v>
      </c>
      <c r="G34" s="38">
        <v>97</v>
      </c>
      <c r="H34" s="39" t="s">
        <v>150</v>
      </c>
      <c r="I34" s="65" t="s">
        <v>151</v>
      </c>
      <c r="J34" s="66">
        <f t="shared" si="0"/>
        <v>0.97</v>
      </c>
    </row>
    <row r="35" ht="60" spans="1:10">
      <c r="A35" s="23"/>
      <c r="B35" s="30"/>
      <c r="C35" s="24"/>
      <c r="D35" s="40" t="s">
        <v>152</v>
      </c>
      <c r="E35" s="41">
        <v>2</v>
      </c>
      <c r="F35" s="41" t="s">
        <v>153</v>
      </c>
      <c r="G35" s="42">
        <v>95</v>
      </c>
      <c r="H35" s="43" t="s">
        <v>154</v>
      </c>
      <c r="I35" s="65" t="s">
        <v>155</v>
      </c>
      <c r="J35" s="66">
        <f t="shared" si="0"/>
        <v>1.9</v>
      </c>
    </row>
    <row r="36" ht="336" spans="1:10">
      <c r="A36" s="23"/>
      <c r="B36" s="30"/>
      <c r="C36" s="24"/>
      <c r="D36" s="40" t="s">
        <v>156</v>
      </c>
      <c r="E36" s="41">
        <v>1</v>
      </c>
      <c r="F36" s="41" t="s">
        <v>157</v>
      </c>
      <c r="G36" s="42">
        <v>98</v>
      </c>
      <c r="H36" s="43" t="s">
        <v>158</v>
      </c>
      <c r="I36" s="65" t="s">
        <v>159</v>
      </c>
      <c r="J36" s="66">
        <f t="shared" si="0"/>
        <v>0.98</v>
      </c>
    </row>
    <row r="37" ht="48" spans="1:10">
      <c r="A37" s="23"/>
      <c r="B37" s="30"/>
      <c r="C37" s="24"/>
      <c r="D37" s="40" t="s">
        <v>160</v>
      </c>
      <c r="E37" s="41">
        <v>1</v>
      </c>
      <c r="F37" s="41" t="s">
        <v>161</v>
      </c>
      <c r="G37" s="42">
        <v>95</v>
      </c>
      <c r="H37" s="44" t="s">
        <v>162</v>
      </c>
      <c r="I37" s="65" t="s">
        <v>163</v>
      </c>
      <c r="J37" s="66">
        <f t="shared" si="0"/>
        <v>0.95</v>
      </c>
    </row>
    <row r="38" ht="58" customHeight="1" spans="1:10">
      <c r="A38" s="23"/>
      <c r="B38" s="30"/>
      <c r="C38" s="24"/>
      <c r="D38" s="40" t="s">
        <v>164</v>
      </c>
      <c r="E38" s="41">
        <v>1</v>
      </c>
      <c r="F38" s="41" t="s">
        <v>165</v>
      </c>
      <c r="G38" s="42">
        <v>95</v>
      </c>
      <c r="H38" s="45" t="s">
        <v>166</v>
      </c>
      <c r="I38" s="65" t="s">
        <v>167</v>
      </c>
      <c r="J38" s="66">
        <f t="shared" ref="J38:J69" si="1">E38*G38/100</f>
        <v>0.95</v>
      </c>
    </row>
    <row r="39" ht="49" customHeight="1" spans="1:10">
      <c r="A39" s="23"/>
      <c r="B39" s="30"/>
      <c r="C39" s="24"/>
      <c r="D39" s="46" t="s">
        <v>168</v>
      </c>
      <c r="E39" s="47">
        <v>1</v>
      </c>
      <c r="F39" s="47" t="s">
        <v>169</v>
      </c>
      <c r="G39" s="42">
        <v>96</v>
      </c>
      <c r="H39" s="44" t="s">
        <v>170</v>
      </c>
      <c r="I39" s="67" t="s">
        <v>171</v>
      </c>
      <c r="J39" s="66">
        <f t="shared" si="1"/>
        <v>0.96</v>
      </c>
    </row>
    <row r="40" ht="84" spans="1:10">
      <c r="A40" s="23"/>
      <c r="B40" s="28" t="s">
        <v>172</v>
      </c>
      <c r="C40" s="19" t="s">
        <v>173</v>
      </c>
      <c r="D40" s="36" t="s">
        <v>174</v>
      </c>
      <c r="E40" s="37">
        <v>1.5</v>
      </c>
      <c r="F40" s="37" t="s">
        <v>175</v>
      </c>
      <c r="G40" s="38">
        <v>98</v>
      </c>
      <c r="H40" s="39" t="s">
        <v>176</v>
      </c>
      <c r="I40" s="65" t="s">
        <v>177</v>
      </c>
      <c r="J40" s="66">
        <f t="shared" si="1"/>
        <v>1.47</v>
      </c>
    </row>
    <row r="41" ht="144" spans="1:10">
      <c r="A41" s="23"/>
      <c r="B41" s="30"/>
      <c r="C41" s="24"/>
      <c r="D41" s="36" t="s">
        <v>178</v>
      </c>
      <c r="E41" s="37">
        <v>1.5</v>
      </c>
      <c r="F41" s="37" t="s">
        <v>179</v>
      </c>
      <c r="G41" s="38">
        <v>98</v>
      </c>
      <c r="H41" s="39" t="s">
        <v>180</v>
      </c>
      <c r="I41" s="65" t="s">
        <v>181</v>
      </c>
      <c r="J41" s="66">
        <f t="shared" si="1"/>
        <v>1.47</v>
      </c>
    </row>
    <row r="42" ht="72" spans="1:10">
      <c r="A42" s="23"/>
      <c r="B42" s="30"/>
      <c r="C42" s="24"/>
      <c r="D42" s="36" t="s">
        <v>182</v>
      </c>
      <c r="E42" s="37">
        <v>1.5</v>
      </c>
      <c r="F42" s="37" t="s">
        <v>183</v>
      </c>
      <c r="G42" s="38">
        <v>97</v>
      </c>
      <c r="H42" s="39" t="s">
        <v>184</v>
      </c>
      <c r="I42" s="65" t="s">
        <v>185</v>
      </c>
      <c r="J42" s="66">
        <f t="shared" si="1"/>
        <v>1.455</v>
      </c>
    </row>
    <row r="43" ht="72" spans="1:10">
      <c r="A43" s="23"/>
      <c r="B43" s="30"/>
      <c r="C43" s="24"/>
      <c r="D43" s="36" t="s">
        <v>186</v>
      </c>
      <c r="E43" s="37">
        <v>1.5</v>
      </c>
      <c r="F43" s="37" t="s">
        <v>187</v>
      </c>
      <c r="G43" s="38">
        <v>95</v>
      </c>
      <c r="H43" s="39" t="s">
        <v>188</v>
      </c>
      <c r="I43" s="65" t="s">
        <v>189</v>
      </c>
      <c r="J43" s="66">
        <f t="shared" si="1"/>
        <v>1.425</v>
      </c>
    </row>
    <row r="44" ht="72" spans="1:10">
      <c r="A44" s="23"/>
      <c r="B44" s="30"/>
      <c r="C44" s="24"/>
      <c r="D44" s="48" t="s">
        <v>190</v>
      </c>
      <c r="E44" s="49">
        <v>1</v>
      </c>
      <c r="F44" s="49" t="s">
        <v>191</v>
      </c>
      <c r="G44" s="38">
        <v>98</v>
      </c>
      <c r="H44" s="50" t="s">
        <v>192</v>
      </c>
      <c r="I44" s="67" t="s">
        <v>193</v>
      </c>
      <c r="J44" s="66">
        <f t="shared" si="1"/>
        <v>0.98</v>
      </c>
    </row>
    <row r="45" ht="48" spans="1:10">
      <c r="A45" s="23"/>
      <c r="B45" s="30"/>
      <c r="C45" s="24"/>
      <c r="D45" s="48" t="s">
        <v>194</v>
      </c>
      <c r="E45" s="49">
        <v>1</v>
      </c>
      <c r="F45" s="49" t="s">
        <v>195</v>
      </c>
      <c r="G45" s="38">
        <v>96</v>
      </c>
      <c r="H45" s="50" t="s">
        <v>196</v>
      </c>
      <c r="I45" s="67" t="s">
        <v>197</v>
      </c>
      <c r="J45" s="66">
        <f t="shared" si="1"/>
        <v>0.96</v>
      </c>
    </row>
    <row r="46" ht="84" spans="1:10">
      <c r="A46" s="23"/>
      <c r="B46" s="30"/>
      <c r="C46" s="24"/>
      <c r="D46" s="48" t="s">
        <v>198</v>
      </c>
      <c r="E46" s="49">
        <v>1</v>
      </c>
      <c r="F46" s="49" t="s">
        <v>199</v>
      </c>
      <c r="G46" s="38">
        <v>98</v>
      </c>
      <c r="H46" s="50" t="s">
        <v>200</v>
      </c>
      <c r="I46" s="67" t="s">
        <v>201</v>
      </c>
      <c r="J46" s="66">
        <f t="shared" si="1"/>
        <v>0.98</v>
      </c>
    </row>
    <row r="47" ht="48" spans="1:10">
      <c r="A47" s="23"/>
      <c r="B47" s="30"/>
      <c r="C47" s="24"/>
      <c r="D47" s="48" t="s">
        <v>202</v>
      </c>
      <c r="E47" s="49">
        <v>1</v>
      </c>
      <c r="F47" s="49" t="s">
        <v>203</v>
      </c>
      <c r="G47" s="38">
        <v>96</v>
      </c>
      <c r="H47" s="50" t="s">
        <v>204</v>
      </c>
      <c r="I47" s="67" t="s">
        <v>205</v>
      </c>
      <c r="J47" s="66">
        <f t="shared" si="1"/>
        <v>0.96</v>
      </c>
    </row>
    <row r="48" ht="36" spans="1:10">
      <c r="A48" s="23"/>
      <c r="B48" s="30"/>
      <c r="C48" s="24"/>
      <c r="D48" s="48" t="s">
        <v>206</v>
      </c>
      <c r="E48" s="49">
        <v>1</v>
      </c>
      <c r="F48" s="49" t="s">
        <v>207</v>
      </c>
      <c r="G48" s="38">
        <v>94</v>
      </c>
      <c r="H48" s="50" t="s">
        <v>208</v>
      </c>
      <c r="I48" s="67" t="s">
        <v>209</v>
      </c>
      <c r="J48" s="66">
        <f t="shared" si="1"/>
        <v>0.94</v>
      </c>
    </row>
    <row r="49" ht="48" spans="1:10">
      <c r="A49" s="23"/>
      <c r="B49" s="28" t="s">
        <v>210</v>
      </c>
      <c r="C49" s="19" t="s">
        <v>211</v>
      </c>
      <c r="D49" s="51" t="s">
        <v>212</v>
      </c>
      <c r="E49" s="52">
        <v>1</v>
      </c>
      <c r="F49" s="52" t="s">
        <v>213</v>
      </c>
      <c r="G49" s="53">
        <v>98</v>
      </c>
      <c r="H49" s="50" t="s">
        <v>214</v>
      </c>
      <c r="I49" s="65" t="s">
        <v>215</v>
      </c>
      <c r="J49" s="66">
        <f t="shared" si="1"/>
        <v>0.98</v>
      </c>
    </row>
    <row r="50" ht="55" customHeight="1" spans="1:10">
      <c r="A50" s="23"/>
      <c r="B50" s="30"/>
      <c r="C50" s="24"/>
      <c r="D50" s="51" t="s">
        <v>216</v>
      </c>
      <c r="E50" s="52">
        <v>3</v>
      </c>
      <c r="F50" s="52" t="s">
        <v>217</v>
      </c>
      <c r="G50" s="38">
        <v>95</v>
      </c>
      <c r="H50" s="50" t="s">
        <v>218</v>
      </c>
      <c r="I50" s="65" t="s">
        <v>219</v>
      </c>
      <c r="J50" s="66">
        <f t="shared" si="1"/>
        <v>2.85</v>
      </c>
    </row>
    <row r="51" ht="45" customHeight="1" spans="1:10">
      <c r="A51" s="23"/>
      <c r="B51" s="30"/>
      <c r="C51" s="24"/>
      <c r="D51" s="54" t="s">
        <v>220</v>
      </c>
      <c r="E51" s="55">
        <v>2</v>
      </c>
      <c r="F51" s="49" t="s">
        <v>221</v>
      </c>
      <c r="G51" s="38">
        <v>97</v>
      </c>
      <c r="H51" s="50" t="s">
        <v>222</v>
      </c>
      <c r="I51" s="67" t="s">
        <v>223</v>
      </c>
      <c r="J51" s="66">
        <f t="shared" si="1"/>
        <v>1.94</v>
      </c>
    </row>
    <row r="52" ht="98" customHeight="1" spans="1:10">
      <c r="A52" s="23"/>
      <c r="B52" s="30"/>
      <c r="C52" s="56"/>
      <c r="D52" s="54" t="s">
        <v>224</v>
      </c>
      <c r="E52" s="55">
        <v>2</v>
      </c>
      <c r="F52" s="49" t="s">
        <v>225</v>
      </c>
      <c r="G52" s="38">
        <v>98</v>
      </c>
      <c r="H52" s="50" t="s">
        <v>226</v>
      </c>
      <c r="I52" s="67" t="s">
        <v>227</v>
      </c>
      <c r="J52" s="66">
        <f t="shared" si="1"/>
        <v>1.96</v>
      </c>
    </row>
    <row r="53" ht="48" spans="1:10">
      <c r="A53" s="23"/>
      <c r="B53" s="28" t="s">
        <v>228</v>
      </c>
      <c r="C53" s="19" t="s">
        <v>229</v>
      </c>
      <c r="D53" s="19" t="s">
        <v>230</v>
      </c>
      <c r="E53" s="19">
        <v>1</v>
      </c>
      <c r="F53" s="20" t="s">
        <v>231</v>
      </c>
      <c r="G53" s="31">
        <v>95</v>
      </c>
      <c r="H53" s="32" t="s">
        <v>232</v>
      </c>
      <c r="I53" s="65" t="s">
        <v>233</v>
      </c>
      <c r="J53" s="66">
        <f t="shared" si="1"/>
        <v>0.95</v>
      </c>
    </row>
    <row r="54" ht="84" spans="1:10">
      <c r="A54" s="23"/>
      <c r="B54" s="30"/>
      <c r="C54" s="24"/>
      <c r="D54" s="57" t="s">
        <v>234</v>
      </c>
      <c r="E54" s="57">
        <v>1</v>
      </c>
      <c r="F54" s="41" t="s">
        <v>235</v>
      </c>
      <c r="G54" s="42">
        <v>96</v>
      </c>
      <c r="H54" s="58" t="s">
        <v>236</v>
      </c>
      <c r="I54" s="65" t="s">
        <v>237</v>
      </c>
      <c r="J54" s="66">
        <f t="shared" si="1"/>
        <v>0.96</v>
      </c>
    </row>
    <row r="55" ht="96" spans="1:10">
      <c r="A55" s="23"/>
      <c r="B55" s="30"/>
      <c r="C55" s="24"/>
      <c r="D55" s="19" t="s">
        <v>238</v>
      </c>
      <c r="E55" s="19">
        <v>3</v>
      </c>
      <c r="F55" s="20" t="s">
        <v>239</v>
      </c>
      <c r="G55" s="31">
        <v>97</v>
      </c>
      <c r="H55" s="33" t="s">
        <v>240</v>
      </c>
      <c r="I55" s="65" t="s">
        <v>241</v>
      </c>
      <c r="J55" s="66">
        <f t="shared" si="1"/>
        <v>2.91</v>
      </c>
    </row>
    <row r="56" ht="69" customHeight="1" spans="1:10">
      <c r="A56" s="23"/>
      <c r="B56" s="30"/>
      <c r="C56" s="24"/>
      <c r="D56" s="59" t="s">
        <v>242</v>
      </c>
      <c r="E56" s="60">
        <v>1</v>
      </c>
      <c r="F56" s="37" t="s">
        <v>243</v>
      </c>
      <c r="G56" s="38">
        <v>95</v>
      </c>
      <c r="H56" s="39" t="s">
        <v>244</v>
      </c>
      <c r="I56" s="65" t="s">
        <v>245</v>
      </c>
      <c r="J56" s="66">
        <f t="shared" si="1"/>
        <v>0.95</v>
      </c>
    </row>
    <row r="57" ht="49" customHeight="1" spans="1:10">
      <c r="A57" s="23"/>
      <c r="B57" s="30"/>
      <c r="C57" s="24"/>
      <c r="D57" s="60" t="s">
        <v>246</v>
      </c>
      <c r="E57" s="60">
        <v>3</v>
      </c>
      <c r="F57" s="37" t="s">
        <v>247</v>
      </c>
      <c r="G57" s="38">
        <v>97</v>
      </c>
      <c r="H57" s="39" t="s">
        <v>248</v>
      </c>
      <c r="I57" s="65" t="s">
        <v>249</v>
      </c>
      <c r="J57" s="66">
        <f t="shared" si="1"/>
        <v>2.91</v>
      </c>
    </row>
    <row r="58" ht="72" spans="1:10">
      <c r="A58" s="23"/>
      <c r="B58" s="30"/>
      <c r="C58" s="24"/>
      <c r="D58" s="61" t="s">
        <v>250</v>
      </c>
      <c r="E58" s="62">
        <v>1</v>
      </c>
      <c r="F58" s="25" t="s">
        <v>251</v>
      </c>
      <c r="G58" s="31">
        <v>96</v>
      </c>
      <c r="H58" s="33" t="s">
        <v>252</v>
      </c>
      <c r="I58" s="67" t="s">
        <v>253</v>
      </c>
      <c r="J58" s="66">
        <f t="shared" si="1"/>
        <v>0.96</v>
      </c>
    </row>
    <row r="59" ht="36" spans="1:10">
      <c r="A59" s="23"/>
      <c r="B59" s="30"/>
      <c r="C59" s="24"/>
      <c r="D59" s="61" t="s">
        <v>254</v>
      </c>
      <c r="E59" s="62">
        <v>1</v>
      </c>
      <c r="F59" s="25" t="s">
        <v>255</v>
      </c>
      <c r="G59" s="31">
        <v>96</v>
      </c>
      <c r="H59" s="34" t="s">
        <v>256</v>
      </c>
      <c r="I59" s="67" t="s">
        <v>257</v>
      </c>
      <c r="J59" s="66">
        <f t="shared" si="1"/>
        <v>0.96</v>
      </c>
    </row>
    <row r="60" ht="36" spans="1:10">
      <c r="A60" s="23"/>
      <c r="B60" s="30"/>
      <c r="C60" s="24"/>
      <c r="D60" s="61" t="s">
        <v>258</v>
      </c>
      <c r="E60" s="62">
        <v>1</v>
      </c>
      <c r="F60" s="25" t="s">
        <v>259</v>
      </c>
      <c r="G60" s="31">
        <v>97</v>
      </c>
      <c r="H60" s="35" t="s">
        <v>260</v>
      </c>
      <c r="I60" s="67" t="s">
        <v>261</v>
      </c>
      <c r="J60" s="66">
        <f t="shared" si="1"/>
        <v>0.97</v>
      </c>
    </row>
    <row r="61" ht="48" spans="1:10">
      <c r="A61" s="23"/>
      <c r="B61" s="30"/>
      <c r="C61" s="24"/>
      <c r="D61" s="61" t="s">
        <v>262</v>
      </c>
      <c r="E61" s="62">
        <v>2</v>
      </c>
      <c r="F61" s="25" t="s">
        <v>263</v>
      </c>
      <c r="G61" s="31">
        <v>98</v>
      </c>
      <c r="H61" s="35" t="s">
        <v>264</v>
      </c>
      <c r="I61" s="67" t="s">
        <v>265</v>
      </c>
      <c r="J61" s="66">
        <f t="shared" si="1"/>
        <v>1.96</v>
      </c>
    </row>
    <row r="62" ht="60" spans="1:10">
      <c r="A62" s="23"/>
      <c r="B62" s="30"/>
      <c r="C62" s="24"/>
      <c r="D62" s="61" t="s">
        <v>266</v>
      </c>
      <c r="E62" s="62">
        <v>2</v>
      </c>
      <c r="F62" s="25" t="s">
        <v>267</v>
      </c>
      <c r="G62" s="31">
        <v>96</v>
      </c>
      <c r="H62" s="35" t="s">
        <v>268</v>
      </c>
      <c r="I62" s="67" t="s">
        <v>269</v>
      </c>
      <c r="J62" s="66">
        <f t="shared" si="1"/>
        <v>1.92</v>
      </c>
    </row>
    <row r="63" ht="36" spans="1:10">
      <c r="A63" s="23"/>
      <c r="B63" s="30"/>
      <c r="C63" s="24"/>
      <c r="D63" s="61" t="s">
        <v>270</v>
      </c>
      <c r="E63" s="62">
        <v>2</v>
      </c>
      <c r="F63" s="25" t="s">
        <v>271</v>
      </c>
      <c r="G63" s="31">
        <v>97</v>
      </c>
      <c r="H63" s="35" t="s">
        <v>272</v>
      </c>
      <c r="I63" s="67" t="s">
        <v>273</v>
      </c>
      <c r="J63" s="66">
        <f t="shared" si="1"/>
        <v>1.94</v>
      </c>
    </row>
    <row r="64" ht="84" spans="1:10">
      <c r="A64" s="23"/>
      <c r="B64" s="30"/>
      <c r="C64" s="24"/>
      <c r="D64" s="61" t="s">
        <v>274</v>
      </c>
      <c r="E64" s="62">
        <v>2</v>
      </c>
      <c r="F64" s="25" t="s">
        <v>275</v>
      </c>
      <c r="G64" s="31">
        <v>96</v>
      </c>
      <c r="H64" s="34" t="s">
        <v>276</v>
      </c>
      <c r="I64" s="67" t="s">
        <v>277</v>
      </c>
      <c r="J64" s="66">
        <f t="shared" si="1"/>
        <v>1.92</v>
      </c>
    </row>
    <row r="65" ht="36" spans="1:10">
      <c r="A65" s="23"/>
      <c r="B65" s="30"/>
      <c r="C65" s="24"/>
      <c r="D65" s="61" t="s">
        <v>278</v>
      </c>
      <c r="E65" s="62">
        <v>2</v>
      </c>
      <c r="F65" s="25" t="s">
        <v>279</v>
      </c>
      <c r="G65" s="31">
        <v>97</v>
      </c>
      <c r="H65" s="35" t="s">
        <v>280</v>
      </c>
      <c r="I65" s="67" t="s">
        <v>281</v>
      </c>
      <c r="J65" s="66">
        <f t="shared" si="1"/>
        <v>1.94</v>
      </c>
    </row>
    <row r="66" ht="85" customHeight="1" spans="1:10">
      <c r="A66" s="23"/>
      <c r="B66" s="69" t="s">
        <v>282</v>
      </c>
      <c r="C66" s="70" t="s">
        <v>283</v>
      </c>
      <c r="D66" s="40" t="s">
        <v>284</v>
      </c>
      <c r="E66" s="41">
        <v>1</v>
      </c>
      <c r="F66" s="41" t="s">
        <v>285</v>
      </c>
      <c r="G66" s="42">
        <v>96</v>
      </c>
      <c r="H66" s="43" t="s">
        <v>286</v>
      </c>
      <c r="I66" s="67"/>
      <c r="J66" s="66">
        <f t="shared" si="1"/>
        <v>0.96</v>
      </c>
    </row>
    <row r="67" ht="81" customHeight="1" spans="1:10">
      <c r="A67" s="23"/>
      <c r="B67" s="71"/>
      <c r="C67" s="72"/>
      <c r="D67" s="40" t="s">
        <v>287</v>
      </c>
      <c r="E67" s="41">
        <v>1</v>
      </c>
      <c r="F67" s="41" t="s">
        <v>288</v>
      </c>
      <c r="G67" s="42">
        <v>97</v>
      </c>
      <c r="H67" s="43" t="s">
        <v>289</v>
      </c>
      <c r="I67" s="65" t="s">
        <v>290</v>
      </c>
      <c r="J67" s="66">
        <f t="shared" si="1"/>
        <v>0.97</v>
      </c>
    </row>
    <row r="68" ht="72" spans="1:10">
      <c r="A68" s="23"/>
      <c r="B68" s="71"/>
      <c r="C68" s="72"/>
      <c r="D68" s="73" t="s">
        <v>291</v>
      </c>
      <c r="E68" s="74">
        <v>2</v>
      </c>
      <c r="F68" s="20" t="s">
        <v>292</v>
      </c>
      <c r="G68" s="31">
        <v>96</v>
      </c>
      <c r="H68" s="33" t="s">
        <v>293</v>
      </c>
      <c r="I68" s="65" t="s">
        <v>294</v>
      </c>
      <c r="J68" s="66">
        <f t="shared" si="1"/>
        <v>1.92</v>
      </c>
    </row>
    <row r="69" ht="96" spans="1:10">
      <c r="A69" s="23"/>
      <c r="B69" s="71"/>
      <c r="C69" s="72"/>
      <c r="D69" s="73" t="s">
        <v>295</v>
      </c>
      <c r="E69" s="74">
        <v>1</v>
      </c>
      <c r="F69" s="20" t="s">
        <v>296</v>
      </c>
      <c r="G69" s="31"/>
      <c r="H69" s="33" t="s">
        <v>297</v>
      </c>
      <c r="I69" s="65" t="s">
        <v>298</v>
      </c>
      <c r="J69" s="66">
        <f t="shared" si="1"/>
        <v>0</v>
      </c>
    </row>
    <row r="70" ht="84" spans="1:10">
      <c r="A70" s="23"/>
      <c r="B70" s="71"/>
      <c r="C70" s="72"/>
      <c r="D70" s="73" t="s">
        <v>299</v>
      </c>
      <c r="E70" s="74">
        <v>2</v>
      </c>
      <c r="F70" s="20" t="s">
        <v>300</v>
      </c>
      <c r="G70" s="31"/>
      <c r="H70" s="33" t="s">
        <v>297</v>
      </c>
      <c r="I70" s="65" t="s">
        <v>301</v>
      </c>
      <c r="J70" s="66">
        <f t="shared" ref="J70:J88" si="2">E70*G70/100</f>
        <v>0</v>
      </c>
    </row>
    <row r="71" ht="84" customHeight="1" spans="1:10">
      <c r="A71" s="23"/>
      <c r="B71" s="71"/>
      <c r="C71" s="72"/>
      <c r="D71" s="75" t="s">
        <v>302</v>
      </c>
      <c r="E71" s="76">
        <v>2</v>
      </c>
      <c r="F71" s="25" t="s">
        <v>303</v>
      </c>
      <c r="G71" s="31">
        <v>98</v>
      </c>
      <c r="H71" s="35" t="s">
        <v>304</v>
      </c>
      <c r="I71" s="67" t="s">
        <v>305</v>
      </c>
      <c r="J71" s="66">
        <f t="shared" si="2"/>
        <v>1.96</v>
      </c>
    </row>
    <row r="72" ht="48" spans="1:10">
      <c r="A72" s="23"/>
      <c r="B72" s="71"/>
      <c r="C72" s="72"/>
      <c r="D72" s="75" t="s">
        <v>306</v>
      </c>
      <c r="E72" s="76">
        <v>2</v>
      </c>
      <c r="F72" s="25" t="s">
        <v>307</v>
      </c>
      <c r="G72" s="31">
        <v>96</v>
      </c>
      <c r="H72" s="34" t="s">
        <v>308</v>
      </c>
      <c r="I72" s="67" t="s">
        <v>309</v>
      </c>
      <c r="J72" s="66">
        <f t="shared" si="2"/>
        <v>1.92</v>
      </c>
    </row>
    <row r="73" ht="48" spans="1:10">
      <c r="A73" s="23"/>
      <c r="B73" s="71"/>
      <c r="C73" s="72"/>
      <c r="D73" s="75" t="s">
        <v>310</v>
      </c>
      <c r="E73" s="76">
        <v>2</v>
      </c>
      <c r="F73" s="25" t="s">
        <v>311</v>
      </c>
      <c r="G73" s="31">
        <v>97</v>
      </c>
      <c r="H73" s="35" t="s">
        <v>312</v>
      </c>
      <c r="I73" s="67" t="s">
        <v>313</v>
      </c>
      <c r="J73" s="66">
        <f t="shared" si="2"/>
        <v>1.94</v>
      </c>
    </row>
    <row r="74" ht="48" spans="1:10">
      <c r="A74" s="23"/>
      <c r="B74" s="69" t="s">
        <v>314</v>
      </c>
      <c r="C74" s="70" t="s">
        <v>315</v>
      </c>
      <c r="D74" s="77" t="s">
        <v>316</v>
      </c>
      <c r="E74" s="78">
        <v>1</v>
      </c>
      <c r="F74" s="79" t="s">
        <v>317</v>
      </c>
      <c r="G74" s="21">
        <v>0</v>
      </c>
      <c r="H74" s="35" t="s">
        <v>297</v>
      </c>
      <c r="I74" s="65" t="s">
        <v>318</v>
      </c>
      <c r="J74" s="66">
        <f t="shared" si="2"/>
        <v>0</v>
      </c>
    </row>
    <row r="75" ht="48" spans="1:10">
      <c r="A75" s="23"/>
      <c r="B75" s="71"/>
      <c r="C75" s="72"/>
      <c r="D75" s="80" t="s">
        <v>319</v>
      </c>
      <c r="E75" s="79">
        <v>1</v>
      </c>
      <c r="F75" s="79" t="s">
        <v>320</v>
      </c>
      <c r="G75" s="21">
        <v>0</v>
      </c>
      <c r="H75" s="35" t="s">
        <v>297</v>
      </c>
      <c r="I75" s="65" t="s">
        <v>321</v>
      </c>
      <c r="J75" s="66">
        <f t="shared" si="2"/>
        <v>0</v>
      </c>
    </row>
    <row r="76" ht="36" spans="1:10">
      <c r="A76" s="23"/>
      <c r="B76" s="71"/>
      <c r="C76" s="72"/>
      <c r="D76" s="27" t="s">
        <v>322</v>
      </c>
      <c r="E76" s="25">
        <v>2</v>
      </c>
      <c r="F76" s="25" t="s">
        <v>323</v>
      </c>
      <c r="G76" s="21">
        <v>96</v>
      </c>
      <c r="H76" s="34" t="s">
        <v>324</v>
      </c>
      <c r="I76" s="67" t="s">
        <v>325</v>
      </c>
      <c r="J76" s="66">
        <f t="shared" si="2"/>
        <v>1.92</v>
      </c>
    </row>
    <row r="77" ht="34" customHeight="1" spans="1:10">
      <c r="A77" s="23"/>
      <c r="B77" s="71"/>
      <c r="C77" s="72"/>
      <c r="D77" s="27" t="s">
        <v>326</v>
      </c>
      <c r="E77" s="25">
        <v>2</v>
      </c>
      <c r="F77" s="25" t="s">
        <v>327</v>
      </c>
      <c r="G77" s="21">
        <v>95</v>
      </c>
      <c r="H77" s="34" t="s">
        <v>328</v>
      </c>
      <c r="I77" s="67" t="s">
        <v>329</v>
      </c>
      <c r="J77" s="66">
        <f t="shared" si="2"/>
        <v>1.9</v>
      </c>
    </row>
    <row r="78" ht="24" spans="1:10">
      <c r="A78" s="23"/>
      <c r="B78" s="71"/>
      <c r="C78" s="72"/>
      <c r="D78" s="27" t="s">
        <v>330</v>
      </c>
      <c r="E78" s="25">
        <v>2</v>
      </c>
      <c r="F78" s="25" t="s">
        <v>331</v>
      </c>
      <c r="G78" s="21">
        <v>0</v>
      </c>
      <c r="H78" s="34" t="s">
        <v>297</v>
      </c>
      <c r="I78" s="67" t="s">
        <v>332</v>
      </c>
      <c r="J78" s="66">
        <f t="shared" si="2"/>
        <v>0</v>
      </c>
    </row>
    <row r="79" ht="144" spans="1:10">
      <c r="A79" s="18" t="s">
        <v>333</v>
      </c>
      <c r="B79" s="28" t="s">
        <v>334</v>
      </c>
      <c r="C79" s="19" t="s">
        <v>335</v>
      </c>
      <c r="D79" s="29" t="s">
        <v>336</v>
      </c>
      <c r="E79" s="20">
        <v>3</v>
      </c>
      <c r="F79" s="20" t="s">
        <v>337</v>
      </c>
      <c r="G79" s="21">
        <v>98</v>
      </c>
      <c r="H79" s="22" t="s">
        <v>338</v>
      </c>
      <c r="I79" s="65" t="s">
        <v>339</v>
      </c>
      <c r="J79" s="66">
        <f t="shared" si="2"/>
        <v>2.94</v>
      </c>
    </row>
    <row r="80" ht="48" spans="1:10">
      <c r="A80" s="23"/>
      <c r="B80" s="81"/>
      <c r="C80" s="82"/>
      <c r="D80" s="29" t="s">
        <v>340</v>
      </c>
      <c r="E80" s="20">
        <v>2</v>
      </c>
      <c r="F80" s="20" t="s">
        <v>341</v>
      </c>
      <c r="G80" s="21">
        <v>97</v>
      </c>
      <c r="H80" s="22" t="s">
        <v>342</v>
      </c>
      <c r="I80" s="65" t="s">
        <v>343</v>
      </c>
      <c r="J80" s="66">
        <f t="shared" si="2"/>
        <v>1.94</v>
      </c>
    </row>
    <row r="81" ht="144" spans="1:10">
      <c r="A81" s="23"/>
      <c r="B81" s="81"/>
      <c r="C81" s="82"/>
      <c r="D81" s="29" t="s">
        <v>344</v>
      </c>
      <c r="E81" s="20">
        <v>3</v>
      </c>
      <c r="F81" s="20" t="s">
        <v>345</v>
      </c>
      <c r="G81" s="21">
        <v>98</v>
      </c>
      <c r="H81" s="26" t="s">
        <v>346</v>
      </c>
      <c r="I81" s="65" t="s">
        <v>347</v>
      </c>
      <c r="J81" s="66">
        <f t="shared" si="2"/>
        <v>2.94</v>
      </c>
    </row>
    <row r="82" ht="132" spans="1:10">
      <c r="A82" s="23"/>
      <c r="B82" s="81"/>
      <c r="C82" s="82"/>
      <c r="D82" s="29" t="s">
        <v>348</v>
      </c>
      <c r="E82" s="20">
        <v>5</v>
      </c>
      <c r="F82" s="20" t="s">
        <v>349</v>
      </c>
      <c r="G82" s="21">
        <v>96</v>
      </c>
      <c r="H82" s="22" t="s">
        <v>350</v>
      </c>
      <c r="I82" s="65" t="s">
        <v>351</v>
      </c>
      <c r="J82" s="66">
        <f t="shared" si="2"/>
        <v>4.8</v>
      </c>
    </row>
    <row r="83" ht="96" spans="1:10">
      <c r="A83" s="23"/>
      <c r="B83" s="83"/>
      <c r="C83" s="84"/>
      <c r="D83" s="36" t="s">
        <v>352</v>
      </c>
      <c r="E83" s="37">
        <v>2</v>
      </c>
      <c r="F83" s="37" t="s">
        <v>353</v>
      </c>
      <c r="G83" s="53">
        <v>97</v>
      </c>
      <c r="H83" s="85" t="s">
        <v>354</v>
      </c>
      <c r="I83" s="65" t="s">
        <v>355</v>
      </c>
      <c r="J83" s="66">
        <f t="shared" si="2"/>
        <v>1.94</v>
      </c>
    </row>
    <row r="84" ht="252" spans="1:10">
      <c r="A84" s="82"/>
      <c r="B84" s="28" t="s">
        <v>356</v>
      </c>
      <c r="C84" s="19" t="s">
        <v>357</v>
      </c>
      <c r="D84" s="29" t="s">
        <v>358</v>
      </c>
      <c r="E84" s="20">
        <v>2</v>
      </c>
      <c r="F84" s="20" t="s">
        <v>359</v>
      </c>
      <c r="G84" s="21">
        <v>98</v>
      </c>
      <c r="H84" s="33" t="s">
        <v>360</v>
      </c>
      <c r="I84" s="65" t="s">
        <v>361</v>
      </c>
      <c r="J84" s="66">
        <f t="shared" si="2"/>
        <v>1.96</v>
      </c>
    </row>
    <row r="85" ht="168" spans="1:10">
      <c r="A85" s="82"/>
      <c r="B85" s="30"/>
      <c r="C85" s="82"/>
      <c r="D85" s="40" t="s">
        <v>362</v>
      </c>
      <c r="E85" s="41">
        <v>7</v>
      </c>
      <c r="F85" s="41" t="s">
        <v>363</v>
      </c>
      <c r="G85" s="86">
        <v>96</v>
      </c>
      <c r="H85" s="87" t="s">
        <v>364</v>
      </c>
      <c r="I85" s="65" t="s">
        <v>365</v>
      </c>
      <c r="J85" s="66">
        <f t="shared" si="2"/>
        <v>6.72</v>
      </c>
    </row>
    <row r="86" ht="108" spans="1:10">
      <c r="A86" s="84"/>
      <c r="B86" s="88"/>
      <c r="C86" s="84"/>
      <c r="D86" s="29" t="s">
        <v>366</v>
      </c>
      <c r="E86" s="20">
        <v>1</v>
      </c>
      <c r="F86" s="20" t="s">
        <v>367</v>
      </c>
      <c r="G86" s="21">
        <v>97</v>
      </c>
      <c r="H86" s="33" t="s">
        <v>368</v>
      </c>
      <c r="I86" s="65" t="s">
        <v>369</v>
      </c>
      <c r="J86" s="66">
        <f t="shared" si="2"/>
        <v>0.97</v>
      </c>
    </row>
    <row r="87" ht="96" spans="1:10">
      <c r="A87" s="18" t="s">
        <v>370</v>
      </c>
      <c r="B87" s="89" t="s">
        <v>371</v>
      </c>
      <c r="C87" s="19" t="s">
        <v>372</v>
      </c>
      <c r="D87" s="29" t="s">
        <v>373</v>
      </c>
      <c r="E87" s="20">
        <v>1</v>
      </c>
      <c r="F87" s="20" t="s">
        <v>374</v>
      </c>
      <c r="G87" s="21"/>
      <c r="H87" s="90"/>
      <c r="I87" s="65" t="s">
        <v>375</v>
      </c>
      <c r="J87" s="66">
        <f t="shared" si="2"/>
        <v>0</v>
      </c>
    </row>
    <row r="88" ht="72" spans="1:10">
      <c r="A88" s="91"/>
      <c r="B88" s="92" t="s">
        <v>376</v>
      </c>
      <c r="C88" s="20" t="s">
        <v>377</v>
      </c>
      <c r="D88" s="29" t="s">
        <v>378</v>
      </c>
      <c r="E88" s="20">
        <v>1</v>
      </c>
      <c r="F88" s="20" t="s">
        <v>379</v>
      </c>
      <c r="G88" s="21"/>
      <c r="H88" s="93"/>
      <c r="I88" s="65" t="s">
        <v>380</v>
      </c>
      <c r="J88" s="66">
        <f t="shared" si="2"/>
        <v>0</v>
      </c>
    </row>
    <row r="89" ht="86" customHeight="1" spans="1:9">
      <c r="A89" s="94" t="s">
        <v>381</v>
      </c>
      <c r="B89" s="95"/>
      <c r="C89" s="94"/>
      <c r="D89" s="29" t="s">
        <v>382</v>
      </c>
      <c r="E89" s="20" t="s">
        <v>383</v>
      </c>
      <c r="F89" s="20" t="s">
        <v>383</v>
      </c>
      <c r="G89" s="21"/>
      <c r="H89" s="33" t="s">
        <v>384</v>
      </c>
      <c r="I89" s="65" t="s">
        <v>383</v>
      </c>
    </row>
    <row r="90" ht="77" customHeight="1" spans="1:9">
      <c r="A90" s="94"/>
      <c r="B90" s="95"/>
      <c r="C90" s="94"/>
      <c r="D90" s="29" t="s">
        <v>385</v>
      </c>
      <c r="E90" s="20" t="s">
        <v>383</v>
      </c>
      <c r="F90" s="20" t="s">
        <v>383</v>
      </c>
      <c r="G90" s="21"/>
      <c r="H90" s="33" t="s">
        <v>386</v>
      </c>
      <c r="I90" s="65" t="s">
        <v>383</v>
      </c>
    </row>
    <row r="91" ht="72" spans="1:9">
      <c r="A91" s="94"/>
      <c r="B91" s="95"/>
      <c r="C91" s="94"/>
      <c r="D91" s="29" t="s">
        <v>387</v>
      </c>
      <c r="E91" s="20" t="s">
        <v>383</v>
      </c>
      <c r="F91" s="20" t="s">
        <v>383</v>
      </c>
      <c r="G91" s="21"/>
      <c r="H91" s="33" t="s">
        <v>388</v>
      </c>
      <c r="I91" s="65" t="s">
        <v>383</v>
      </c>
    </row>
    <row r="92" ht="60" spans="1:9">
      <c r="A92" s="94"/>
      <c r="B92" s="95"/>
      <c r="C92" s="94"/>
      <c r="D92" s="29" t="s">
        <v>389</v>
      </c>
      <c r="E92" s="20" t="s">
        <v>383</v>
      </c>
      <c r="F92" s="20" t="s">
        <v>383</v>
      </c>
      <c r="G92" s="21"/>
      <c r="H92" s="33" t="s">
        <v>390</v>
      </c>
      <c r="I92" s="65" t="s">
        <v>383</v>
      </c>
    </row>
    <row r="93" ht="103" customHeight="1" spans="1:9">
      <c r="A93" s="94"/>
      <c r="B93" s="95"/>
      <c r="C93" s="94"/>
      <c r="D93" s="29" t="s">
        <v>391</v>
      </c>
      <c r="E93" s="20" t="s">
        <v>383</v>
      </c>
      <c r="F93" s="20" t="s">
        <v>383</v>
      </c>
      <c r="G93" s="21"/>
      <c r="H93" s="33" t="s">
        <v>392</v>
      </c>
      <c r="I93" s="65" t="s">
        <v>383</v>
      </c>
    </row>
    <row r="94" customFormat="1" ht="37" customHeight="1" spans="1:9">
      <c r="A94" s="96"/>
      <c r="B94" s="97"/>
      <c r="C94" s="95"/>
      <c r="D94" s="29" t="s">
        <v>393</v>
      </c>
      <c r="E94" s="20"/>
      <c r="F94" s="20"/>
      <c r="G94" s="21"/>
      <c r="H94" s="98" t="s">
        <v>394</v>
      </c>
      <c r="I94" s="65" t="s">
        <v>383</v>
      </c>
    </row>
    <row r="95" customFormat="1" ht="37" customHeight="1" spans="1:9">
      <c r="A95" s="96"/>
      <c r="B95" s="97"/>
      <c r="C95" s="95"/>
      <c r="D95" s="29" t="s">
        <v>395</v>
      </c>
      <c r="E95" s="20"/>
      <c r="F95" s="20"/>
      <c r="G95" s="21"/>
      <c r="H95" s="98" t="s">
        <v>396</v>
      </c>
      <c r="I95" s="65" t="s">
        <v>383</v>
      </c>
    </row>
    <row r="96" customFormat="1" ht="37" customHeight="1" spans="1:9">
      <c r="A96" s="96"/>
      <c r="B96" s="97"/>
      <c r="C96" s="95"/>
      <c r="D96" s="29" t="s">
        <v>397</v>
      </c>
      <c r="E96" s="20"/>
      <c r="F96" s="20"/>
      <c r="G96" s="21"/>
      <c r="H96" s="98" t="s">
        <v>396</v>
      </c>
      <c r="I96" s="65" t="s">
        <v>383</v>
      </c>
    </row>
    <row r="97" customFormat="1" ht="37" customHeight="1" spans="1:9">
      <c r="A97" s="99"/>
      <c r="B97" s="97"/>
      <c r="C97" s="95"/>
      <c r="D97" s="29" t="s">
        <v>398</v>
      </c>
      <c r="E97" s="20"/>
      <c r="F97" s="20"/>
      <c r="G97" s="21"/>
      <c r="H97" s="98" t="s">
        <v>399</v>
      </c>
      <c r="I97" s="65" t="s">
        <v>383</v>
      </c>
    </row>
    <row r="98" ht="31" customHeight="1" spans="9:10">
      <c r="I98" s="108" t="s">
        <v>400</v>
      </c>
      <c r="J98" s="2">
        <f>SUM(J5:J88)</f>
        <v>138.13</v>
      </c>
    </row>
    <row r="99" ht="37" customHeight="1" spans="1:10">
      <c r="A99" s="100" t="s">
        <v>401</v>
      </c>
      <c r="B99" s="101"/>
      <c r="J99" s="2">
        <f>J98/143*150</f>
        <v>144.891608391608</v>
      </c>
    </row>
    <row r="100" ht="13.5" customHeight="1" spans="1:2">
      <c r="A100" s="100"/>
      <c r="B100" s="101"/>
    </row>
    <row r="101" ht="86.25" customHeight="1" spans="1:1">
      <c r="A101" s="102" t="s">
        <v>402</v>
      </c>
    </row>
    <row r="103" spans="1:2">
      <c r="A103" s="100" t="s">
        <v>403</v>
      </c>
      <c r="B103" s="103"/>
    </row>
    <row r="104" ht="13.5" customHeight="1" spans="1:2">
      <c r="A104" s="100"/>
      <c r="B104" s="103"/>
    </row>
    <row r="105" spans="1:8">
      <c r="A105" s="104" t="s">
        <v>404</v>
      </c>
      <c r="B105" s="104" t="s">
        <v>405</v>
      </c>
      <c r="C105" s="105"/>
      <c r="D105" s="105"/>
      <c r="E105" s="105"/>
      <c r="F105" s="105"/>
      <c r="G105" s="105"/>
      <c r="H105" s="105"/>
    </row>
    <row r="106" spans="1:8">
      <c r="A106" s="104" t="s">
        <v>406</v>
      </c>
      <c r="B106" s="106" t="s">
        <v>407</v>
      </c>
      <c r="C106" s="107"/>
      <c r="D106" s="107"/>
      <c r="E106" s="107"/>
      <c r="F106" s="107"/>
      <c r="G106" s="107"/>
      <c r="H106" s="107"/>
    </row>
    <row r="107" spans="1:8">
      <c r="A107" s="104"/>
      <c r="B107" s="106" t="s">
        <v>408</v>
      </c>
      <c r="C107" s="107"/>
      <c r="D107" s="107"/>
      <c r="E107" s="107"/>
      <c r="F107" s="107"/>
      <c r="G107" s="107"/>
      <c r="H107" s="107"/>
    </row>
    <row r="108" spans="1:8">
      <c r="A108" s="104"/>
      <c r="B108" s="106" t="s">
        <v>409</v>
      </c>
      <c r="C108" s="107"/>
      <c r="D108" s="107"/>
      <c r="E108" s="107"/>
      <c r="F108" s="107"/>
      <c r="G108" s="107"/>
      <c r="H108" s="107"/>
    </row>
    <row r="109" spans="1:8">
      <c r="A109" s="104" t="s">
        <v>410</v>
      </c>
      <c r="B109" s="106" t="s">
        <v>411</v>
      </c>
      <c r="C109" s="107"/>
      <c r="D109" s="107"/>
      <c r="E109" s="107"/>
      <c r="F109" s="107"/>
      <c r="G109" s="107"/>
      <c r="H109" s="107"/>
    </row>
    <row r="110" spans="1:8">
      <c r="A110" s="104"/>
      <c r="B110" s="106" t="s">
        <v>412</v>
      </c>
      <c r="C110" s="107"/>
      <c r="D110" s="107"/>
      <c r="E110" s="107"/>
      <c r="F110" s="107"/>
      <c r="G110" s="107"/>
      <c r="H110" s="107"/>
    </row>
    <row r="111" spans="1:8">
      <c r="A111" s="104"/>
      <c r="B111" s="106" t="s">
        <v>413</v>
      </c>
      <c r="C111" s="107"/>
      <c r="D111" s="107"/>
      <c r="E111" s="107"/>
      <c r="F111" s="107"/>
      <c r="G111" s="107"/>
      <c r="H111" s="107"/>
    </row>
    <row r="112" spans="1:8">
      <c r="A112" s="104" t="s">
        <v>414</v>
      </c>
      <c r="B112" s="106" t="s">
        <v>415</v>
      </c>
      <c r="C112" s="107"/>
      <c r="D112" s="107"/>
      <c r="E112" s="107"/>
      <c r="F112" s="107"/>
      <c r="G112" s="107"/>
      <c r="H112" s="107"/>
    </row>
    <row r="113" spans="1:8">
      <c r="A113" s="104"/>
      <c r="B113" s="106" t="s">
        <v>416</v>
      </c>
      <c r="C113" s="107"/>
      <c r="D113" s="107"/>
      <c r="E113" s="107"/>
      <c r="F113" s="107"/>
      <c r="G113" s="107"/>
      <c r="H113" s="107"/>
    </row>
    <row r="114" spans="1:8">
      <c r="A114" s="104"/>
      <c r="B114" s="106" t="s">
        <v>417</v>
      </c>
      <c r="C114" s="107"/>
      <c r="D114" s="107"/>
      <c r="E114" s="107"/>
      <c r="F114" s="107"/>
      <c r="G114" s="107"/>
      <c r="H114" s="107"/>
    </row>
    <row r="115" spans="1:8">
      <c r="A115" s="104" t="s">
        <v>418</v>
      </c>
      <c r="B115" s="106" t="s">
        <v>419</v>
      </c>
      <c r="C115" s="107"/>
      <c r="D115" s="107"/>
      <c r="E115" s="107"/>
      <c r="F115" s="107"/>
      <c r="G115" s="107"/>
      <c r="H115" s="107"/>
    </row>
    <row r="116" spans="1:8">
      <c r="A116" s="104"/>
      <c r="B116" s="106" t="s">
        <v>420</v>
      </c>
      <c r="C116" s="107"/>
      <c r="D116" s="107"/>
      <c r="E116" s="107"/>
      <c r="F116" s="107"/>
      <c r="G116" s="107"/>
      <c r="H116" s="107"/>
    </row>
    <row r="117" spans="1:8">
      <c r="A117" s="104"/>
      <c r="B117" s="106" t="s">
        <v>421</v>
      </c>
      <c r="C117" s="107"/>
      <c r="D117" s="107"/>
      <c r="E117" s="107"/>
      <c r="F117" s="107"/>
      <c r="G117" s="107"/>
      <c r="H117" s="107"/>
    </row>
    <row r="118" spans="1:8">
      <c r="A118" s="104" t="s">
        <v>422</v>
      </c>
      <c r="B118" s="106" t="s">
        <v>423</v>
      </c>
      <c r="C118" s="107"/>
      <c r="D118" s="107"/>
      <c r="E118" s="107"/>
      <c r="F118" s="107"/>
      <c r="G118" s="107"/>
      <c r="H118" s="107"/>
    </row>
    <row r="119" spans="1:8">
      <c r="A119" s="104"/>
      <c r="B119" s="106" t="s">
        <v>424</v>
      </c>
      <c r="C119" s="107"/>
      <c r="D119" s="107"/>
      <c r="E119" s="107"/>
      <c r="F119" s="107"/>
      <c r="G119" s="107"/>
      <c r="H119" s="107"/>
    </row>
    <row r="120" spans="1:8">
      <c r="A120" s="104"/>
      <c r="B120" s="106" t="s">
        <v>425</v>
      </c>
      <c r="C120" s="107"/>
      <c r="D120" s="107"/>
      <c r="E120" s="107"/>
      <c r="F120" s="107"/>
      <c r="G120" s="107"/>
      <c r="H120" s="107"/>
    </row>
  </sheetData>
  <mergeCells count="62">
    <mergeCell ref="A1:I1"/>
    <mergeCell ref="A2:I2"/>
    <mergeCell ref="B3:I3"/>
    <mergeCell ref="A101:I101"/>
    <mergeCell ref="B105:H105"/>
    <mergeCell ref="B106:H106"/>
    <mergeCell ref="B107:H107"/>
    <mergeCell ref="B108:H108"/>
    <mergeCell ref="B109:H109"/>
    <mergeCell ref="B110:H110"/>
    <mergeCell ref="B111:H111"/>
    <mergeCell ref="B112:H112"/>
    <mergeCell ref="B113:H113"/>
    <mergeCell ref="B114:H114"/>
    <mergeCell ref="B115:H115"/>
    <mergeCell ref="B116:H116"/>
    <mergeCell ref="B117:H117"/>
    <mergeCell ref="B118:H118"/>
    <mergeCell ref="B119:H119"/>
    <mergeCell ref="B120:H120"/>
    <mergeCell ref="A5:A33"/>
    <mergeCell ref="A34:A78"/>
    <mergeCell ref="A79:A86"/>
    <mergeCell ref="A87:A88"/>
    <mergeCell ref="A89:A93"/>
    <mergeCell ref="A106:A108"/>
    <mergeCell ref="A109:A111"/>
    <mergeCell ref="A112:A114"/>
    <mergeCell ref="A115:A117"/>
    <mergeCell ref="A118:A120"/>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9:B100"/>
    <mergeCell ref="A103:B104"/>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2022-05-24T13:15:25Z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67D07F51594A4A35B2D91B56E9E9CF3F</vt:lpwstr>
  </property>
</Properties>
</file>