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<sst xmlns="http://schemas.openxmlformats.org/spreadsheetml/2006/main" count="449" uniqueCount="426">
  <si>
    <t>服务认证审查检查表（售后服务GB/T27922）</t>
  </si>
  <si>
    <t>Service Certification Checklist （简称“SCC”)</t>
  </si>
  <si>
    <t>组织名称</t>
  </si>
  <si>
    <t>山东新大福办公家具有限公司</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</si>
  <si>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</si>
  <si>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</si>
  <si>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</si>
  <si>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</si>
  <si>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</si>
  <si>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</si>
  <si>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</si>
  <si>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</si>
  <si>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</si>
  <si>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</si>
  <si>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</si>
  <si>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</si>
  <si>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</si>
  <si>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</si>
  <si>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</si>
  <si>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 xml:space="preserve">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木制办公家具（班台、办公桌、会议桌、文件柜、书柜、茶水柜、办公椅、屏风）、木制民用家具（实木床、床头柜、衣柜、餐桌、茶几、妆台）、软体家具（沙发、座椅、软体床）、钢木家具的商品售后绿色服务（销售的技术支持、配送安装、维修服务、退换货、投诉处理）（十星级）。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</si>
  <si>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</si>
  <si>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</si>
  <si>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</si>
  <si>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山东省范围内学校及企事业单位、学校、政府机关。目前售后服务由企业的业务部牵头，组织省内售后服务网点，全国售后服务网点包括：德州市齐河县经济开发区三元大街、济南历山北路黄台家居广场、济南东亚家具广场青岛云福家具商场、青岛城阳区雅罗克家具商场二店、聊城香江二期宜家家居广场、河北衡甘达家具广场、肥城鲁西南家具广场、菏泽森博国际家居广场、滨州渤海五路景泰家具城、东营黄河口家具城、济宁海尔家居广场、泰安光彩大世界办公区5楼莱芜东亚家具城、威海市文登区韩国之窗18号、枣庄泰和家具城、淄博中鲁家具城、潍坊广丰家具城五楼浩林家具经营部、烟台红星美凯龙、德州德百家具城、菏泽鲁西南家具城、日照金虎办公、临沂鲁南家具广场等售后网点，形成了完善的售后服务网络。生产部和业务部进行生产和售后维修，办公室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</si>
  <si>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</si>
  <si>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</si>
  <si>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</si>
  <si>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经现场询问企业设立了绿色服务部门，负责监管包装材料的使用率，环保设备的清理、运行，废气、废水、噪声的检测，环境预警，危废储存转移等工作。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</si>
  <si>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</si>
  <si>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</si>
  <si>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</si>
  <si>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</si>
  <si>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</si>
  <si>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3次培训，培训记录完整，做出了培训有效性的评价。各类人员具备能力，查看售后服务人员绩效考核表，售后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</si>
  <si>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</si>
  <si>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</si>
  <si>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</si>
  <si>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经过监审、人数核查，企业覆盖的员工总数为30人,在售后服务运行的一年里未发生人员数量的变化。公司营业执照、地址、认证范围均未发生变更。,企业有10位售后服务管理师，负责对售后绿色服务工作的管理和对售后绿色服务活动的指导，有培训记录及绩效考核，满足售后服务管理需要。张晓伟；371424198910151523；张衍坤：372428196509231575王兴华；371424199008102174；张丽娟：230207198111070429；孔凡沙：371524199007070524；杨增亮：370911198011012030；许英：372425197805069088；杨宪银：37142519841018515X；戴兆强：371425198804117619；李法梅：370724197801014328</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</si>
  <si>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</si>
  <si>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</si>
  <si>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</si>
  <si>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 xml:space="preserve">企业绿色服务相关岗位人员经过专业知识培训，培训合格后上岗，出示了员工2022培训记录，包含绿色环保知识培训相关记录，内容包括：产品环保要求、生活环保常识、绿色售后服务要求、环保设备保养、使用，环境应急预案相关内容。             </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</si>
  <si>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</si>
  <si>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</si>
  <si>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</si>
  <si>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</si>
  <si>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</si>
  <si>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产品维修、巡检、保养、顾客培训中产生的费用；配件、工具和车辆产生的费用（油费、维修费、保险费）；内部保障和培训等产生的费用；应对商品可能出现的投诉、赔付等的准备金；产品生产过程中环保安全经费等几方面，支持资金金额为81.7万元。有针对性的明确各专项经费使用。有经费使用记录，能够保证组织的危机处理。    2022年度售后服务预算：包装运输费、销售服务费、安装费、维修费、差旅费、 服务人员工资、出差补贴、培训费、应急处理费、环保安全经费、其他；                      总计 81.7  编制：综合部 审核：张晓伟 批准：张衍坤                               山东新大福办公家具有限公司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</si>
  <si>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</si>
  <si>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</si>
  <si>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</si>
  <si>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经询问有员工奖惩制度，提供了服务人员绩效考核表。                                             查2022年年度培训计划。课程内容包含：售后服务管理制度、GB/T27922-2011基础知识、标准相关知识、 产品环保要求、生活环保常识、环保设备保养、使用，环境应急预案、售后绿色服务管理制度、售后服务手册、售后服务绩效考核管理制度、售后服务应急预案等内容  审核：张衍坤 制表：张晓伟                  培训记录一： 培训时间 ：2022.3.18  地点：会议室   培训教师：颉老师
培训方式：讲授  培训题目：产品环保要求、生活环保常识       培训人员名单：张晓伟、王兴华、杨增亮、徐英、代兆强、杨宪银              培训内容摘要：产品环保要求、生活环保常识的相关内容                                   考核方法及成绩:口试    考核结果：合格                                 有效性评价：经过培训，参加培训人员的产品环保要求、生活环保常识，培训有效。                                                            编制：张晓伟         审批：张衍坤   日期：2022.3.18</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</si>
  <si>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</si>
  <si>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</si>
  <si>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</si>
  <si>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3000平米，售后服务设施齐全，包括：售后服务车辆3台，推台锯、手电钻、老虎钳、排钻、皮锤、扳手、螺丝刀、钳子等，售后服务设施、所用工具保持良好，有设备检修保养记录，备件有脚钉、拉手、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</si>
  <si>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</si>
  <si>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</si>
  <si>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</si>
  <si>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企业在2022年售后服务预算中有环保安全专项经费，预算费用为15万元，应对环保（废气的年度检测、污染源现状监测、环境监测服务、危险废物委托处置）、安全生产等各项费用支出。</t>
  </si>
  <si>
    <t>查看环保安全资金专用科目和列支（消防、废弃物处置、检测等）</t>
  </si>
  <si>
    <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</si>
  <si>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</si>
  <si>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t>
  </si>
  <si>
    <t>查看培训计划中是否有绿色环保的内容；抽查培训记录和试卷</t>
  </si>
  <si>
    <r>
      <t>5. 1.3.</t>
    </r>
    <r>
      <rPr>
        <b/>
        <sz val="9"/>
        <color rgb="FFFF0000"/>
        <rFont val="宋体"/>
        <charset val="134"/>
      </rPr>
      <t>6 组织应确定、提供和维护过程运行所需的设施设备，满足绿色环保的要求。</t>
    </r>
  </si>
  <si>
    <t>A12</t>
  </si>
  <si>
    <t>企业的开料锯、排钻机等设备会产生粉尘，企业在各产生尘土工位上方安装集气罩（或引风管），生产过程产生的粉尘经集气罩（或引风风管）收集，通过布袋除尘器除尘后，通过15米高排筒排放，企业封边工序会产生VOCs，封工序设置集气罩收集，收集后的废气经“UV光催化氧化+活性炭”处理后，最终经15米排气筒排放，出具了废气的排放检测报告符合国家标准，查设备维修检修记录：活性炭设备有维护记录。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</si>
  <si>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</si>
  <si>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</si>
  <si>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</si>
  <si>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</si>
  <si>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</si>
  <si>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 木制办公家具（班台、办公桌、会议桌、文件柜、书柜、茶水柜、办公椅、屏风）、木制民用家具（实木床、床头柜、衣柜、餐桌、茶几、妆台）、软体家具（沙发、座椅、软体床）、钢木家具的商品售后绿色服务（销售的技术支持、配送安装、维修服务、退换货、投诉处理）。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</si>
  <si>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</si>
  <si>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</si>
  <si>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</si>
  <si>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</si>
  <si>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</si>
  <si>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</si>
  <si>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</si>
  <si>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</si>
  <si>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</si>
  <si>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</si>
  <si>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</si>
  <si>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</si>
  <si>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</si>
  <si>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王兴华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经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</si>
  <si>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</si>
  <si>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</si>
  <si>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</si>
  <si>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3月的售后服务绩效考核表。                                 查2022年3月绩效考核表：姓名：王兴华    部门：设计部                        职务：设计   考核项目：职责履行情况、计划完成情况、工作能力（计划能力、执行力、应变能力、沟通能力、解决问题能力）、品质素养（工作态度、服从度、责任感、工作勤勉度、配合度）合计：100分                                     自评签名：王兴华  考核者签名：杨增亮 复评人签名：张衍坤              综合得分：100分 考评等级：优秀</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</si>
  <si>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</si>
  <si>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</si>
  <si>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</si>
  <si>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本公司的绿色服务方针为：“防止污染、持续改善、提供符合环保的产品”。                                      企业的绿色服务目标是：                              1、降低电能消耗  
2、实施节能降耗，提高资源的有效利用率    
3、遵守法律法规，有效利用资源，消减废弃物排放。          查2022年1月至2022年4月绿色服务目标完成情况统计：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</si>
  <si>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</si>
  <si>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</si>
  <si>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</si>
  <si>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</si>
  <si>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</si>
  <si>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</si>
  <si>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</si>
  <si>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</si>
  <si>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</si>
  <si>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</si>
  <si>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</si>
  <si>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</si>
  <si>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</si>
  <si>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均在有效期内使用：质量管理体认证，有效期至2022年06月25日；环境管理体系认证，有效期至2022年06月25日；职业健康安全认证，有效期至2022年06月25日。合规管理体系认证证书，有效期至2023年06月27日；中国环境标志产品认证证书，有效期至：2023年06月23日；家具中有害物质限量认证证书，有效期至：2023年03月20日；产品认证证书中国环保认证，有效期至：2024年03月16日；人类工效学产品认证，有效期至：2023年04月06日；荣获2020年“绿色先锋企业”；诚信管理体系认证证书，有效期至：2022年06月30日；五星级售后服务认证证书，有效期至：2022年06月30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</si>
  <si>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</si>
  <si>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</si>
  <si>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</si>
  <si>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</si>
  <si>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</si>
  <si>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</si>
  <si>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</si>
  <si>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看了治污设施（活性炭吸附）运行台账2022年，治污设施（布袋除尘）运行台账2022年设备的运行保养记录、危废的转移记录、绿色包装的具体实施记录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</si>
  <si>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</si>
  <si>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</si>
  <si>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</si>
  <si>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</si>
  <si>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</si>
  <si>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</si>
  <si>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</si>
  <si>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</si>
  <si>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</si>
  <si>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5年；经查，合同、投标书等售后承诺准确一致。投标书显示：质保期和故障响应时间及排除故障时间：1. 货物到达现场后，免费负责安装调试，达到用户满意为止。2.五年内免费7*24小时服务，在接到用户通知后半小时做出响应，2 小时内派专业安装维护人员到达客户地点，了解具体的客户问题，能现场维修妥当的，现场进行维修，并于2小时内完成；如无法现场修复的，则在当天提供客户同等型号的产品代用，并在两天内把该家具维修妥当交还客户使用。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</si>
  <si>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</si>
  <si>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</si>
  <si>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</si>
  <si>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</si>
  <si>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</si>
  <si>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</si>
  <si>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</si>
  <si>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防止污染、持续改善、提供符合环保的产品。绿色服务目标： 1、降低电能消耗  
2、实施节能降耗，提高资源的有效利用率    
3、遵守法律法规，有效利用资源，消减废弃物排放。</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</si>
  <si>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</si>
  <si>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</si>
  <si>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</si>
  <si>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</si>
  <si>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</si>
  <si>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</si>
  <si>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</si>
  <si>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1月至2022年4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</si>
  <si>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</si>
  <si>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</si>
  <si>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</si>
  <si>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</si>
  <si>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</si>
  <si>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</si>
  <si>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各包装上，有合格证、订单编号、产品型号、包装总件数、产品颜色、内含件数、订单数量、纸箱规格等内容，该产品采用纸箱包装，由专用车辆安全运输。铭牌信息完整、准确便于顾客识别和了解。详见现场照片。</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</si>
  <si>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</si>
  <si>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</si>
  <si>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</si>
  <si>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说明书，产品说明书内容有使用、保养、搬运与储存、合理摆放、防止暴晒、及时清洁、避免潮湿、远离热源、家具使用注意事项、家具保养事宜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</si>
  <si>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</si>
  <si>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</si>
  <si>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</si>
  <si>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组织关于“三包”服务及售后服务的收费规定 ：                             1、包修：从交货之日起一年内出现产品自身质量问题，本公司负责免费维修。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
3、包退：从交货之日起三十天内，除定制产品外，因同一质量问题经调换后仍不能满足合同约定的质量要求或在约定期限内非因消费者原因不能调换的。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2）、产品曾由非圣奥专业人员组装、重组、重装、拆卸或特殊变动等情形的；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</si>
  <si>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</si>
  <si>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</si>
  <si>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</si>
  <si>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企业的产品主要由钢架、三聚氰胺颗粒板板材、海绵等，定期进行维修，没有安全使用年限。在办公桌、班台等产品上均有安全提示：防潮、小心划伤、防腐蚀性液体（安全图标标识）等。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</si>
  <si>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</si>
  <si>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</si>
  <si>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</si>
  <si>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</si>
  <si>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</si>
  <si>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</si>
  <si>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</si>
  <si>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网站，电子图册；网站内容包含：公司简介、产品分类、新闻资讯、客户案例、售后服务、定制流程、联系我们等内容板块，网站售后信息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</si>
  <si>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</si>
  <si>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</si>
  <si>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</si>
  <si>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</si>
  <si>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</si>
  <si>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</si>
  <si>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</si>
  <si>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</si>
  <si>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</si>
  <si>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7名，售后服务车辆3台（大型货车随时外请），将为用户提供终身免费技术支持、技术咨询。并且每半年向用户进行回访，并进行免费维修                                         查2022客户培训技术记录表:编号：XDF-2022-03 序号03 客户名称：山东翔宇航空技术服务有限公司 培训时间：2022.3.16 培训地点：公司办公室  培训主题：办公椅日常使用   培训内容摘要 ：1、需放在平摊的地面使用，不可登高取物，以防摔倒2、清洁网布办公椅可用刷子去擦拭并且加上清洁剂布面办公椅清洗喷清洁剂 评估效果 :满意</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</si>
  <si>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</si>
  <si>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</si>
  <si>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</si>
  <si>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投标书显示：每年对用户定期回访巡检不少于2次，并免费做好维护保养工作。在产品质保期内，凡属本公司产品质量问题，均提供免费上门维修服务；并对所有产品每半年免费回访保养 1 次，检测家具使用情况；超过产品质保期后本公司将继续定期派专人上门回访保养，以体现终身保养服务原则。</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</si>
  <si>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</si>
  <si>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</si>
  <si>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</si>
  <si>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一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</si>
  <si>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</si>
  <si>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</si>
  <si>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</si>
  <si>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</si>
  <si>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</si>
  <si>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</si>
  <si>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</si>
  <si>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</si>
  <si>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</si>
  <si>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</si>
  <si>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</si>
  <si>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在提供保养服务时工厂做到：环保设施保养记录。废气、废渣在流程中，严格按绿色环保实施，查企业涉及的危险废物转移，危废合同、资质、转移联单均有效提供，转移联单填写的信息真实。在家具保养服务时相对较简单：1、要用拧干的湿毛巾，以免划花漆面2、避免接触酸、碱等腐蚀性液体3、家具的布料宜采用干洗，尽量避免水洗，以免褪色；皮革等部分应用的皮革清洁剂清洗，避免用肥皂、洗衣粉等清洗等。</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</si>
  <si>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</si>
  <si>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</si>
  <si>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</si>
  <si>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企业提供了2022年对客户的培训记录内容包括：产品环保要求、生活环保常识、绿色售后服务要求、环保设备保养、使用，环境应急预案等内容。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</si>
  <si>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</si>
  <si>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</si>
  <si>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</si>
  <si>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</si>
  <si>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</si>
  <si>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</si>
  <si>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</si>
  <si>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</si>
  <si>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</si>
  <si>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</si>
  <si>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</si>
  <si>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</si>
  <si>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</si>
  <si>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</si>
  <si>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</si>
  <si>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</si>
  <si>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</si>
  <si>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经询问无过度包装，保证在不损坏的情况下尽可能的节省纸箱，纸箱是属于可回收的纸质的环保产品。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</si>
  <si>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</si>
  <si>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</si>
  <si>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</si>
  <si>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</si>
  <si>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</si>
  <si>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</si>
  <si>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</si>
  <si>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</si>
  <si>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</si>
  <si>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据了解，企业在销售产品的省、市份均有售后服务网点，以满足售后需求。服务部门有专人维修接待，配有维修人员7人。安排专人负责报修登记和接待服务。详情见售后服务网点。</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</si>
  <si>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</si>
  <si>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</si>
  <si>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</si>
  <si>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一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</si>
  <si>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</si>
  <si>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</si>
  <si>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</si>
  <si>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组织接到通知后保证0.5小时内做出响应，2 小时内派专业安装维护人员到达客户地点，了解具体的客户问题，能现场维修妥当的，现场进行维修，并于 2 小时内完成；如无法现场修复的，则在当天提供客户同等型号的产品代用，并在两天内把该家具维修妥当交还客户使用。</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</si>
  <si>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</si>
  <si>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</si>
  <si>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</si>
  <si>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叉车司机有叉车操作证。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</si>
  <si>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</si>
  <si>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</si>
  <si>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</si>
  <si>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</si>
  <si>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</si>
  <si>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</si>
  <si>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</si>
  <si>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投标书中规定，如果用户在使用产品过程中出现问题企业接到通知后保证0.5小时内做出响应，2 小时内派专业安装维护人员到达客户地点，了解具体的客户问题，能现场维修妥当的，现场进行维修，并于 2 小时内完成；如无法现场修复的，则在当天提供客户同等型号的产品代用，并在两天内把该家具维修妥当交还客户使用。</t>
  </si>
  <si>
    <t>当维修影响顾客正常工作或生活时，组织除可提供代用品外，也可提供其他的服务补偿方式。</t>
  </si>
  <si>
    <t>5.2.4.7在制订包修和保修服务要求时，考虑了绿色环保的内容</t>
  </si>
  <si>
    <t>B26</t>
  </si>
  <si>
    <t>企业提供了山东新大福办公家具有限公司家具安装管理制度。内容包含：拆装时保护好产品及现场的环境卫生，上门垃圾带走，不污染环境、噪声降到最低等的内容。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</si>
  <si>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</si>
  <si>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</si>
  <si>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</si>
  <si>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</si>
  <si>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</si>
  <si>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</si>
  <si>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</si>
  <si>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五金配件、刨花板、锁具、导轨、密集架、缓冲铰链、PVC封边条等配件和原材料的检验报告，均符合绿色环保产品，检验单位（山东省产品质量检验研究院。）符合国家标准 。</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</si>
  <si>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</si>
  <si>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</si>
  <si>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</si>
  <si>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</si>
  <si>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</si>
  <si>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</si>
  <si>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</si>
  <si>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</si>
  <si>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</si>
  <si>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</si>
  <si>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</si>
  <si>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</si>
  <si>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</si>
  <si>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</si>
  <si>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</si>
  <si>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</si>
  <si>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</si>
  <si>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</si>
  <si>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</si>
  <si>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</si>
  <si>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</si>
  <si>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储物柜、钢制床、书桌、衣柜的检验报告，检验单位：山东省产品质量检验研究院。</t>
  </si>
  <si>
    <t>5.2.5.2　对顾客明示的质保期和保修期应符合国家相关规定的要求</t>
  </si>
  <si>
    <t>B34</t>
  </si>
  <si>
    <t>产品五年保质期，在合同中规定五年质保期、终身保修.公司商品质保期、保修期国家没有相关规定的，公司自行制定了相关期限。投标书显示:质保期五年，一年内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</si>
  <si>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</si>
  <si>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</si>
  <si>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</si>
  <si>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一年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</si>
  <si>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</si>
  <si>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</si>
  <si>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</si>
  <si>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</si>
  <si>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</si>
  <si>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</si>
  <si>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</si>
  <si>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</si>
  <si>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</si>
  <si>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</si>
  <si>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中国环保产品认证试验报告：木制储物柜、钢制床、衣柜、书桌。产品检验依据：GB/T3324-2017木家具通用技术条件，判定依据：CQC5109-2018家具环保认证技术规范，得出结论：合格。检测机构：山东省产品质量检验研究院。</t>
  </si>
  <si>
    <t>查看产品说明书和检测报告是否符合绿色环保的要求</t>
  </si>
  <si>
    <t>5. 2. 5. 7对于有绿色环保性能方面问题的商品，应按国家有关规定办理退换</t>
  </si>
  <si>
    <t>B39</t>
  </si>
  <si>
    <t>企业在绿色环保性能方面，严格按照国家标准执行，暂未收到顾客投诉。</t>
  </si>
  <si>
    <t>查看顾客投诉台账，因绿色环保性能方面问题的商品是否及退换，</t>
  </si>
  <si>
    <t>5. 2. 5. 8在产品召回或其他补救措施时，尽可能消除或减少对环保造成的不利影响</t>
  </si>
  <si>
    <t>B40</t>
  </si>
  <si>
    <t>产品召回或退货过程中，一切由公司安排车辆及人员，人员都是经过相关培训的，在执行过程中尽可能减少对环保造成的不利影响。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</si>
  <si>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</si>
  <si>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</si>
  <si>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</si>
  <si>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</si>
  <si>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</si>
  <si>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</si>
  <si>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</si>
  <si>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</si>
  <si>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</si>
  <si>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</si>
  <si>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</si>
  <si>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家具属于可回收产品，在不影响二次使用安全的情况下，可以二次回收利用 。</t>
  </si>
  <si>
    <t>查看是否策划了商品可回收再利用的方法</t>
  </si>
  <si>
    <t>5.2.6.4避免回收再利用及处置过程的二次污染</t>
  </si>
  <si>
    <t>B44</t>
  </si>
  <si>
    <t>回收再利用及处置过程不会造成二次污染。</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</si>
  <si>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</si>
  <si>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</si>
  <si>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</si>
  <si>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</si>
  <si>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</si>
  <si>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</si>
  <si>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</si>
  <si>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</si>
  <si>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</si>
  <si>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在销售合同、公司宣传手册、投标文件和公司网站上、明确有售后服务热线：15106972116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                                  售后服务登记表：合同单号：37010300020620820220006_40144973_001                 日期：20220220 项目名称：山东省济南实验初级中学        售后项目：拉手松动   售后情况：加固 售后人员：贺学慧</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</si>
  <si>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</si>
  <si>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</si>
  <si>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</si>
  <si>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公司建立有官方网站，专设售后服务的页面和内容，页面上展示有售后服务电话、地址、传真、质量保证等内容。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</si>
  <si>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</si>
  <si>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</si>
  <si>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</si>
  <si>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业务部发货后，安装完毕，每6个月定期回访使用方，一年2次为产品做例行检查和维护，出示了客户回访记录表记录；主要回访客户在使用中的质量问题及和公司人员接洽中存在的任何不足和改进机会；每年对回访情况进行总结分析，将回访客户的意见、建议等全部客户回访记录，报总经理。                             查免费巡检记录单：项目名称：办公家具（济南理邦家具有限公司）  售后人员：王兴华 时间：2022.5.7  地点：高新区  服务类型：巡检记录       巡检内容：家具常规检查      出现问题：无                                       巡检人员签字：杨增亮  甲方签字：宋希房</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</si>
  <si>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</si>
  <si>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</si>
  <si>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</si>
  <si>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满意度调查表”，以对现场服务给予评价。                    查客户满意调查表   编号：XDF-202203 客户名称：山东梵尔赛设计有限公司  1、对本公司产品的满意度程度（质量、价格、交货期）：很满意 2、对本公司服务的满意程度： 很满意3、对我公司服务方面突出评价：满意   客户签名：牛江立  2022年3月20日。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</si>
  <si>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</si>
  <si>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</si>
  <si>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</si>
  <si>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</si>
  <si>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</si>
  <si>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</si>
  <si>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</si>
  <si>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</si>
  <si>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</si>
  <si>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</si>
  <si>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</si>
  <si>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</si>
  <si>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</si>
  <si>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半小时内予以客户响应，2 小时内派专业安装维护人员到达客户地点，了解具体的客户问题，能现场维修妥当的，现场进行维修，并于 2 小时内完成；如无法现场修复的，则在当天提供客户同等型号的产品代用，并在两天内把该家具维修妥当交还客户使用。目前无顾客投诉。见售后服务承诺书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</si>
  <si>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</si>
  <si>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</si>
  <si>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</si>
  <si>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</si>
  <si>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</si>
  <si>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</si>
  <si>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</si>
  <si>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</si>
  <si>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</si>
  <si>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</si>
  <si>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</si>
  <si>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</si>
  <si>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</si>
  <si>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</si>
  <si>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</si>
  <si>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</si>
  <si>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</si>
  <si>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</si>
  <si>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</si>
  <si>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</si>
  <si>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</si>
  <si>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</si>
  <si>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</si>
  <si>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</si>
  <si>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</si>
  <si>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</si>
  <si>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</si>
  <si>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</si>
  <si>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</si>
  <si>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</si>
  <si>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</si>
  <si>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</si>
  <si>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</si>
  <si>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</si>
  <si>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综合评分144.89分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</si>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</sst>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1">
    <font>
      <sz val="11"/>
      <color theme="1"/>
      <name val="宋体"/>
      <charset val="134"/>
      <scheme val="minor"/>
    </font>
    <font>
      <sz val="12"/>
      <color theme="1"/>
      <name val="宋体"/>
      <charset val="134"/>
      <scheme val="minor"/>
    </font>
    <font>
      <b/>
      <sz val="12"/>
      <name val="宋体"/>
      <charset val="134"/>
    </font>
    <font>
      <b/>
      <sz val="12"/>
      <color theme="1"/>
      <name val="宋体"/>
      <charset val="134"/>
    </font>
    <font>
      <b/>
      <sz val="10"/>
      <name val="宋体"/>
      <charset val="134"/>
    </font>
    <font>
      <b/>
      <sz val="10"/>
      <color rgb="FFFF0000"/>
      <name val="宋体"/>
      <charset val="134"/>
    </font>
    <font>
      <b/>
      <sz val="10"/>
      <color theme="1"/>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0"/>
      <name val="宋体"/>
      <charset val="134"/>
      <scheme val="minor"/>
    </font>
    <font>
      <sz val="12"/>
      <name val="宋体"/>
      <charset val="134"/>
    </font>
    <font>
      <b/>
      <sz val="10"/>
      <name val="宋体"/>
      <charset val="134"/>
      <scheme val="major"/>
    </font>
    <font>
      <b/>
      <sz val="10"/>
      <color theme="1"/>
      <name val="宋体"/>
      <charset val="134"/>
      <scheme val="major"/>
    </font>
    <font>
      <b/>
      <sz val="10"/>
      <color theme="1"/>
      <name val="黑体"/>
      <charset val="134"/>
    </font>
    <font>
      <b/>
      <sz val="12"/>
      <color theme="1"/>
      <name val="宋体"/>
      <charset val="134"/>
      <scheme val="minor"/>
    </font>
    <font>
      <b/>
      <sz val="10"/>
      <color rgb="FFFF0000"/>
      <name val="宋体"/>
      <charset val="134"/>
      <scheme val="minor"/>
    </font>
    <font>
      <sz val="11"/>
      <name val="宋体"/>
      <charset val="134"/>
      <scheme val="minor"/>
    </font>
    <font>
      <sz val="12"/>
      <color theme="1"/>
      <name val="楷体_GB2312"/>
      <charset val="134"/>
    </font>
    <font>
      <b/>
      <sz val="15"/>
      <color theme="3"/>
      <name val="宋体"/>
      <charset val="134"/>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9"/>
      <color rgb="FFFF0000"/>
      <name val="宋体"/>
      <charset val="134"/>
    </font>
    <font>
      <b/>
      <sz val="9"/>
      <color rgb="FFFF0000"/>
      <name val="Times New Roman"/>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rgb="FF00B0F0"/>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21" borderId="0" applyNumberFormat="0" applyBorder="0" applyAlignment="0" applyProtection="0">
      <alignment vertical="center"/>
    </xf>
    <xf numFmtId="0" fontId="27" fillId="1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8" fillId="22" borderId="0" applyNumberFormat="0" applyBorder="0" applyAlignment="0" applyProtection="0">
      <alignment vertical="center"/>
    </xf>
    <xf numFmtId="43" fontId="0" fillId="0" borderId="0" applyFon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6" borderId="14" applyNumberFormat="0" applyFont="0" applyAlignment="0" applyProtection="0">
      <alignment vertical="center"/>
    </xf>
    <xf numFmtId="0" fontId="29" fillId="27" borderId="0" applyNumberFormat="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3" applyNumberFormat="0" applyFill="0" applyAlignment="0" applyProtection="0">
      <alignment vertical="center"/>
    </xf>
    <xf numFmtId="0" fontId="22" fillId="0" borderId="13" applyNumberFormat="0" applyFill="0" applyAlignment="0" applyProtection="0">
      <alignment vertical="center"/>
    </xf>
    <xf numFmtId="0" fontId="29" fillId="29" borderId="0" applyNumberFormat="0" applyBorder="0" applyAlignment="0" applyProtection="0">
      <alignment vertical="center"/>
    </xf>
    <xf numFmtId="0" fontId="21" fillId="0" borderId="15" applyNumberFormat="0" applyFill="0" applyAlignment="0" applyProtection="0">
      <alignment vertical="center"/>
    </xf>
    <xf numFmtId="0" fontId="29" fillId="31" borderId="0" applyNumberFormat="0" applyBorder="0" applyAlignment="0" applyProtection="0">
      <alignment vertical="center"/>
    </xf>
    <xf numFmtId="0" fontId="33" fillId="18" borderId="17" applyNumberFormat="0" applyAlignment="0" applyProtection="0">
      <alignment vertical="center"/>
    </xf>
    <xf numFmtId="0" fontId="25" fillId="18" borderId="16" applyNumberFormat="0" applyAlignment="0" applyProtection="0">
      <alignment vertical="center"/>
    </xf>
    <xf numFmtId="0" fontId="35" fillId="32" borderId="18" applyNumberFormat="0" applyAlignment="0" applyProtection="0">
      <alignment vertical="center"/>
    </xf>
    <xf numFmtId="0" fontId="24" fillId="33" borderId="0" applyNumberFormat="0" applyBorder="0" applyAlignment="0" applyProtection="0">
      <alignment vertical="center"/>
    </xf>
    <xf numFmtId="0" fontId="29" fillId="35" borderId="0" applyNumberFormat="0" applyBorder="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38" borderId="0" applyNumberFormat="0" applyBorder="0" applyAlignment="0" applyProtection="0">
      <alignment vertical="center"/>
    </xf>
    <xf numFmtId="0" fontId="23" fillId="17" borderId="0" applyNumberFormat="0" applyBorder="0" applyAlignment="0" applyProtection="0">
      <alignment vertical="center"/>
    </xf>
    <xf numFmtId="0" fontId="24" fillId="26" borderId="0" applyNumberFormat="0" applyBorder="0" applyAlignment="0" applyProtection="0">
      <alignment vertical="center"/>
    </xf>
    <xf numFmtId="0" fontId="29" fillId="37" borderId="0" applyNumberFormat="0" applyBorder="0" applyAlignment="0" applyProtection="0">
      <alignment vertical="center"/>
    </xf>
    <xf numFmtId="0" fontId="24" fillId="20" borderId="0" applyNumberFormat="0" applyBorder="0" applyAlignment="0" applyProtection="0">
      <alignment vertical="center"/>
    </xf>
    <xf numFmtId="0" fontId="24" fillId="34"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9" fillId="25" borderId="0" applyNumberFormat="0" applyBorder="0" applyAlignment="0" applyProtection="0">
      <alignment vertical="center"/>
    </xf>
    <xf numFmtId="0" fontId="29" fillId="23"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29" fillId="30" borderId="0" applyNumberFormat="0" applyBorder="0" applyAlignment="0" applyProtection="0">
      <alignment vertical="center"/>
    </xf>
    <xf numFmtId="0" fontId="24" fillId="42" borderId="0" applyNumberFormat="0" applyBorder="0" applyAlignment="0" applyProtection="0">
      <alignment vertical="center"/>
    </xf>
    <xf numFmtId="0" fontId="29" fillId="24" borderId="0" applyNumberFormat="0" applyBorder="0" applyAlignment="0" applyProtection="0">
      <alignment vertical="center"/>
    </xf>
    <xf numFmtId="0" fontId="29" fillId="28" borderId="0" applyNumberFormat="0" applyBorder="0" applyAlignment="0" applyProtection="0">
      <alignment vertical="center"/>
    </xf>
    <xf numFmtId="0" fontId="24" fillId="7" borderId="0" applyNumberFormat="0" applyBorder="0" applyAlignment="0" applyProtection="0">
      <alignment vertical="center"/>
    </xf>
    <xf numFmtId="0" fontId="29" fillId="43" borderId="0" applyNumberFormat="0" applyBorder="0" applyAlignment="0" applyProtection="0">
      <alignment vertical="center"/>
    </xf>
    <xf numFmtId="0" fontId="0" fillId="0" borderId="0">
      <alignment vertical="center"/>
    </xf>
  </cellStyleXfs>
  <cellXfs count="109">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2" borderId="4" xfId="0" applyFont="1" applyFill="1" applyBorder="1" applyAlignment="1">
      <alignment horizontal="center"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6" fillId="4"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3"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1" fillId="8" borderId="10" xfId="0" applyFont="1" applyFill="1" applyBorder="1" applyAlignment="1">
      <alignment horizontal="left" vertical="top" wrapText="1"/>
    </xf>
    <xf numFmtId="0" fontId="10" fillId="6" borderId="5" xfId="0" applyFont="1" applyFill="1" applyBorder="1" applyAlignment="1">
      <alignment horizontal="left" vertical="center" wrapText="1"/>
    </xf>
    <xf numFmtId="0" fontId="12" fillId="9" borderId="9" xfId="0" applyFont="1" applyFill="1" applyBorder="1" applyAlignment="1">
      <alignment horizontal="center" vertical="center"/>
    </xf>
    <xf numFmtId="0" fontId="7"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8" fillId="7" borderId="5" xfId="49" applyFont="1" applyFill="1" applyBorder="1" applyAlignment="1">
      <alignment horizontal="center" vertical="center"/>
    </xf>
    <xf numFmtId="0" fontId="9" fillId="8" borderId="10" xfId="49" applyFont="1" applyFill="1" applyBorder="1" applyAlignment="1">
      <alignment horizontal="left" vertical="center" wrapText="1"/>
    </xf>
    <xf numFmtId="0" fontId="13" fillId="10" borderId="10"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7" fillId="11" borderId="5" xfId="0" applyFont="1" applyFill="1" applyBorder="1" applyAlignment="1">
      <alignment horizontal="left" vertical="center" wrapText="1"/>
    </xf>
    <xf numFmtId="0" fontId="7" fillId="11" borderId="5" xfId="0" applyFont="1" applyFill="1" applyBorder="1" applyAlignment="1">
      <alignment horizontal="center" vertical="center" wrapText="1"/>
    </xf>
    <xf numFmtId="0" fontId="8" fillId="11" borderId="5" xfId="49" applyFont="1" applyFill="1" applyBorder="1" applyAlignment="1">
      <alignment horizontal="center" vertical="center"/>
    </xf>
    <xf numFmtId="0" fontId="13" fillId="11" borderId="10" xfId="0" applyFont="1" applyFill="1" applyBorder="1" applyAlignment="1">
      <alignment horizontal="left" vertical="center" wrapText="1"/>
    </xf>
    <xf numFmtId="0" fontId="7" fillId="12" borderId="5" xfId="0" applyFont="1" applyFill="1" applyBorder="1" applyAlignment="1">
      <alignment horizontal="left" vertical="center" wrapText="1"/>
    </xf>
    <xf numFmtId="0" fontId="7" fillId="12" borderId="5" xfId="0" applyFont="1" applyFill="1" applyBorder="1" applyAlignment="1">
      <alignment horizontal="center" vertical="center" wrapText="1"/>
    </xf>
    <xf numFmtId="0" fontId="8"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14" fillId="12" borderId="10" xfId="0" applyFont="1" applyFill="1" applyBorder="1" applyAlignment="1">
      <alignment horizontal="left" vertical="center" wrapText="1"/>
    </xf>
    <xf numFmtId="0" fontId="13" fillId="12" borderId="5" xfId="0" applyFont="1" applyFill="1" applyBorder="1" applyAlignment="1">
      <alignment horizontal="left" vertical="center" wrapText="1"/>
    </xf>
    <xf numFmtId="0" fontId="10" fillId="12" borderId="5" xfId="0" applyFont="1" applyFill="1" applyBorder="1" applyAlignment="1">
      <alignment horizontal="left" vertical="center" wrapText="1"/>
    </xf>
    <xf numFmtId="0" fontId="10" fillId="12" borderId="5" xfId="0" applyFont="1" applyFill="1" applyBorder="1" applyAlignment="1">
      <alignment horizontal="center" vertical="center" wrapText="1"/>
    </xf>
    <xf numFmtId="0" fontId="10" fillId="11" borderId="5" xfId="0" applyFont="1" applyFill="1" applyBorder="1" applyAlignment="1">
      <alignment horizontal="left" vertical="center" wrapText="1"/>
    </xf>
    <xf numFmtId="0" fontId="10" fillId="11" borderId="5" xfId="0" applyFont="1" applyFill="1" applyBorder="1" applyAlignment="1">
      <alignment horizontal="center" vertical="center" wrapText="1"/>
    </xf>
    <xf numFmtId="0" fontId="14" fillId="11" borderId="10" xfId="0" applyFont="1" applyFill="1" applyBorder="1" applyAlignment="1">
      <alignment horizontal="left" vertical="center" wrapText="1"/>
    </xf>
    <xf numFmtId="0" fontId="15" fillId="11" borderId="5" xfId="0" applyFont="1" applyFill="1" applyBorder="1" applyAlignment="1">
      <alignment horizontal="left" vertical="center" wrapText="1"/>
    </xf>
    <xf numFmtId="0" fontId="15" fillId="11" borderId="5" xfId="0" applyFont="1" applyFill="1" applyBorder="1" applyAlignment="1">
      <alignment horizontal="center" vertical="center" wrapText="1"/>
    </xf>
    <xf numFmtId="0" fontId="8" fillId="11" borderId="5" xfId="0" applyFont="1" applyFill="1" applyBorder="1" applyAlignment="1">
      <alignment horizontal="center" vertical="center"/>
    </xf>
    <xf numFmtId="0" fontId="10" fillId="11" borderId="9" xfId="0" applyFont="1" applyFill="1" applyBorder="1" applyAlignment="1">
      <alignment horizontal="left" vertical="center" wrapText="1"/>
    </xf>
    <xf numFmtId="0" fontId="10" fillId="11"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9" fillId="12" borderId="10" xfId="49" applyFont="1" applyFill="1" applyBorder="1" applyAlignment="1">
      <alignment horizontal="left" vertical="center" wrapText="1"/>
    </xf>
    <xf numFmtId="0" fontId="7" fillId="11" borderId="9" xfId="0" applyFont="1" applyFill="1" applyBorder="1" applyAlignment="1">
      <alignment horizontal="left" vertical="center" wrapText="1"/>
    </xf>
    <xf numFmtId="0" fontId="7" fillId="11" borderId="9"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0" fillId="6" borderId="9" xfId="0" applyFont="1" applyFill="1" applyBorder="1" applyAlignment="1">
      <alignment horizontal="center" vertical="center" wrapText="1"/>
    </xf>
    <xf numFmtId="0" fontId="5" fillId="4" borderId="11" xfId="0" applyFont="1" applyFill="1" applyBorder="1" applyAlignment="1">
      <alignment horizontal="center" wrapText="1"/>
    </xf>
    <xf numFmtId="0" fontId="2" fillId="2" borderId="8" xfId="0" applyFont="1" applyFill="1" applyBorder="1" applyAlignment="1">
      <alignment horizontal="center" wrapText="1"/>
    </xf>
    <xf numFmtId="0" fontId="9" fillId="13" borderId="5" xfId="0" applyFont="1" applyFill="1" applyBorder="1" applyAlignment="1">
      <alignment vertical="center" wrapText="1"/>
    </xf>
    <xf numFmtId="0" fontId="16" fillId="0" borderId="0" xfId="0" applyFont="1" applyAlignment="1">
      <alignment horizontal="center" vertical="center"/>
    </xf>
    <xf numFmtId="0" fontId="17" fillId="13" borderId="5" xfId="0" applyFont="1" applyFill="1" applyBorder="1" applyAlignment="1">
      <alignment vertical="center" wrapText="1"/>
    </xf>
    <xf numFmtId="0" fontId="9" fillId="13" borderId="5" xfId="0" applyFont="1" applyFill="1" applyBorder="1" applyAlignment="1">
      <alignment vertical="top" wrapText="1"/>
    </xf>
    <xf numFmtId="0" fontId="12" fillId="14" borderId="9" xfId="0" applyFont="1" applyFill="1" applyBorder="1" applyAlignment="1">
      <alignment horizontal="center" vertical="center"/>
    </xf>
    <xf numFmtId="0" fontId="7" fillId="14" borderId="9" xfId="0" applyFont="1" applyFill="1" applyBorder="1" applyAlignment="1">
      <alignment horizontal="center" vertical="center" wrapText="1"/>
    </xf>
    <xf numFmtId="0" fontId="12" fillId="14" borderId="8" xfId="0" applyFont="1" applyFill="1" applyBorder="1" applyAlignment="1">
      <alignment horizontal="center" vertical="center"/>
    </xf>
    <xf numFmtId="0" fontId="7" fillId="14" borderId="8" xfId="0" applyFont="1" applyFill="1" applyBorder="1" applyAlignment="1">
      <alignment horizontal="center" vertical="center" wrapText="1"/>
    </xf>
    <xf numFmtId="0" fontId="7" fillId="14" borderId="5" xfId="0" applyFont="1" applyFill="1" applyBorder="1" applyAlignment="1">
      <alignment horizontal="left" vertical="center" wrapText="1"/>
    </xf>
    <xf numFmtId="0" fontId="7" fillId="14" borderId="5" xfId="0" applyFont="1" applyFill="1" applyBorder="1" applyAlignment="1">
      <alignment horizontal="center" vertical="center" wrapText="1"/>
    </xf>
    <xf numFmtId="0" fontId="10" fillId="14" borderId="5" xfId="0" applyFont="1" applyFill="1" applyBorder="1" applyAlignment="1">
      <alignment horizontal="left" vertical="center" wrapText="1"/>
    </xf>
    <xf numFmtId="0" fontId="10" fillId="14" borderId="5" xfId="0" applyFont="1" applyFill="1" applyBorder="1" applyAlignment="1">
      <alignment horizontal="center" vertical="center" wrapText="1"/>
    </xf>
    <xf numFmtId="0" fontId="15" fillId="14" borderId="5" xfId="0" applyFont="1" applyFill="1" applyBorder="1" applyAlignment="1">
      <alignment horizontal="left" vertical="center" wrapText="1"/>
    </xf>
    <xf numFmtId="0" fontId="15" fillId="14" borderId="5"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5" xfId="0" applyFont="1" applyFill="1" applyBorder="1" applyAlignment="1">
      <alignment horizontal="left" vertical="center" wrapText="1"/>
    </xf>
    <xf numFmtId="0" fontId="18" fillId="0" borderId="8" xfId="0" applyFont="1" applyBorder="1" applyAlignment="1">
      <alignment horizontal="center" vertical="center"/>
    </xf>
    <xf numFmtId="0" fontId="0" fillId="0" borderId="8" xfId="0" applyBorder="1" applyAlignment="1">
      <alignment horizontal="center" vertical="center" wrapText="1"/>
    </xf>
    <xf numFmtId="0" fontId="18" fillId="0" borderId="7" xfId="0" applyFont="1" applyBorder="1" applyAlignment="1">
      <alignment horizontal="center" vertical="center"/>
    </xf>
    <xf numFmtId="0" fontId="0" fillId="0" borderId="7" xfId="0" applyBorder="1" applyAlignment="1">
      <alignment horizontal="center" vertical="center" wrapText="1"/>
    </xf>
    <xf numFmtId="0" fontId="9" fillId="11" borderId="10" xfId="0" applyFont="1" applyFill="1" applyBorder="1" applyAlignment="1">
      <alignment horizontal="left" vertical="top" wrapText="1"/>
    </xf>
    <xf numFmtId="0" fontId="8" fillId="12" borderId="5" xfId="0" applyFont="1" applyFill="1" applyBorder="1" applyAlignment="1">
      <alignment horizontal="center" vertical="center"/>
    </xf>
    <xf numFmtId="0" fontId="11" fillId="12"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9" fillId="7" borderId="10" xfId="0" applyFont="1" applyFill="1" applyBorder="1" applyAlignment="1">
      <alignment horizontal="left" vertical="top"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7" fillId="7" borderId="10" xfId="0" applyFont="1" applyFill="1" applyBorder="1" applyAlignment="1">
      <alignment horizontal="left" vertical="top"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0" fillId="15" borderId="8" xfId="0" applyFill="1" applyBorder="1" applyAlignment="1">
      <alignment horizontal="center" vertical="center" wrapText="1"/>
    </xf>
    <xf numFmtId="0" fontId="12" fillId="9" borderId="11" xfId="0" applyFont="1" applyFill="1" applyBorder="1" applyAlignment="1">
      <alignment horizontal="center" vertical="center"/>
    </xf>
    <xf numFmtId="0" fontId="13" fillId="10" borderId="5" xfId="0" applyFont="1" applyFill="1" applyBorder="1" applyAlignment="1">
      <alignment horizontal="left" vertical="center" wrapText="1"/>
    </xf>
    <xf numFmtId="0" fontId="0" fillId="15" borderId="7" xfId="0"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9" fillId="0" borderId="5" xfId="0" applyFont="1" applyBorder="1" applyAlignment="1">
      <alignment horizontal="center" vertical="center" wrapText="1"/>
    </xf>
    <xf numFmtId="0" fontId="1" fillId="0" borderId="5" xfId="0" applyFont="1" applyBorder="1" applyAlignment="1">
      <alignment horizontal="center" vertical="center"/>
    </xf>
    <xf numFmtId="0" fontId="19"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9652000" y="323183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abSelected="1" zoomScale="70" zoomScaleNormal="70" topLeftCell="A84" workbookViewId="0">
      <selection activeCell="H85" sqref="H85"/>
    </sheetView>
  </sheetViews>
  <sheetFormatPr defaultColWidth="9" defaultRowHeight="14.25"/>
  <cols>
    <col min="4" max="4" width="22.3666666666667" customWidth="1"/>
    <col min="7" max="7" width="9" style="1"/>
    <col min="8" max="8" width="48.675" customWidth="1"/>
    <col min="9" max="9" width="77.3666666666667" customWidth="1"/>
    <col min="10" max="10" width="12.6333333333333" style="2"/>
  </cols>
  <sheetData>
    <row r="1" spans="1:9">
      <c r="A1" s="3" t="s">
        <v>0</v>
      </c>
      <c r="B1" s="4"/>
      <c r="C1" s="4"/>
      <c r="D1" s="4"/>
      <c r="E1" s="4"/>
      <c r="F1" s="4"/>
      <c r="G1" s="5"/>
      <c r="H1" s="4"/>
      <c r="I1" s="4"/>
    </row>
    <row r="2" spans="1:9">
      <c r="A2" s="6" t="s">
        <v>1</v>
      </c>
      <c r="B2" s="7"/>
      <c r="C2" s="7"/>
      <c r="D2" s="7"/>
      <c r="E2" s="7"/>
      <c r="F2" s="7"/>
      <c r="G2" s="8"/>
      <c r="H2" s="7"/>
      <c r="I2" s="7"/>
    </row>
    <row r="3" spans="1:9">
      <c r="A3" s="9" t="s">
        <v>2</v>
      </c>
      <c r="B3" s="10" t="s">
        <v>3</v>
      </c>
      <c r="C3" s="10"/>
      <c r="D3" s="10"/>
      <c r="E3" s="10"/>
      <c r="F3" s="10"/>
      <c r="G3" s="11"/>
      <c r="H3" s="10"/>
      <c r="I3" s="63"/>
    </row>
    <row r="4" ht="28.5" spans="1:10">
      <c r="A4" s="12" t="s">
        <v>4</v>
      </c>
      <c r="B4" s="13" t="s">
        <v>5</v>
      </c>
      <c r="C4" s="12" t="s">
        <v>6</v>
      </c>
      <c r="D4" s="14" t="s">
        <v>7</v>
      </c>
      <c r="E4" s="15" t="s">
        <v>8</v>
      </c>
      <c r="F4" s="15" t="s">
        <v>9</v>
      </c>
      <c r="G4" s="16" t="s">
        <v>10</v>
      </c>
      <c r="H4" s="17" t="s">
        <v>11</v>
      </c>
      <c r="I4" s="17" t="s">
        <v>12</v>
      </c>
      <c r="J4" s="64" t="s">
        <v>13</v>
      </c>
    </row>
    <row r="5" ht="120" spans="1:10">
      <c r="A5" s="18" t="s">
        <v>14</v>
      </c>
      <c r="B5" s="19" t="s">
        <v>15</v>
      </c>
      <c r="C5" s="19" t="s">
        <v>16</v>
      </c>
      <c r="D5" s="20" t="s">
        <v>17</v>
      </c>
      <c r="E5" s="20">
        <v>1</v>
      </c>
      <c r="F5" s="20" t="s">
        <v>18</v>
      </c>
      <c r="G5" s="21">
        <v>100</v>
      </c>
      <c r="H5" s="22" t="s">
        <v>19</v>
      </c>
      <c r="I5" s="65" t="s">
        <v>20</v>
      </c>
      <c r="J5" s="66">
        <f>E5*G5/100</f>
        <v>1</v>
      </c>
    </row>
    <row r="6" ht="312" spans="1:10">
      <c r="A6" s="23"/>
      <c r="B6" s="24"/>
      <c r="C6" s="24"/>
      <c r="D6" s="20" t="s">
        <v>21</v>
      </c>
      <c r="E6" s="20">
        <v>3</v>
      </c>
      <c r="F6" s="20" t="s">
        <v>22</v>
      </c>
      <c r="G6" s="21">
        <v>99</v>
      </c>
      <c r="H6" s="22" t="s">
        <v>23</v>
      </c>
      <c r="I6" s="65" t="s">
        <v>24</v>
      </c>
      <c r="J6" s="66">
        <f t="shared" ref="J6:J37" si="0">E6*G6/100</f>
        <v>2.97</v>
      </c>
    </row>
    <row r="7" ht="54" customHeight="1" spans="1:10">
      <c r="A7" s="23"/>
      <c r="B7" s="24"/>
      <c r="C7" s="24"/>
      <c r="D7" s="25" t="s">
        <v>25</v>
      </c>
      <c r="E7" s="25">
        <v>1</v>
      </c>
      <c r="F7" s="25" t="s">
        <v>26</v>
      </c>
      <c r="G7" s="21">
        <v>96</v>
      </c>
      <c r="H7" s="26" t="s">
        <v>27</v>
      </c>
      <c r="I7" s="67" t="s">
        <v>28</v>
      </c>
      <c r="J7" s="66">
        <f t="shared" si="0"/>
        <v>0.96</v>
      </c>
    </row>
    <row r="8" ht="60" spans="1:10">
      <c r="A8" s="23"/>
      <c r="B8" s="19" t="s">
        <v>29</v>
      </c>
      <c r="C8" s="19" t="s">
        <v>30</v>
      </c>
      <c r="D8" s="20" t="s">
        <v>31</v>
      </c>
      <c r="E8" s="20">
        <v>1</v>
      </c>
      <c r="F8" s="20" t="s">
        <v>32</v>
      </c>
      <c r="G8" s="21">
        <v>97</v>
      </c>
      <c r="H8" s="22" t="s">
        <v>33</v>
      </c>
      <c r="I8" s="65" t="s">
        <v>34</v>
      </c>
      <c r="J8" s="66">
        <f t="shared" si="0"/>
        <v>0.97</v>
      </c>
    </row>
    <row r="9" ht="144" spans="1:10">
      <c r="A9" s="23"/>
      <c r="B9" s="24"/>
      <c r="C9" s="24"/>
      <c r="D9" s="20" t="s">
        <v>35</v>
      </c>
      <c r="E9" s="20">
        <v>5</v>
      </c>
      <c r="F9" s="20" t="s">
        <v>36</v>
      </c>
      <c r="G9" s="21">
        <v>96</v>
      </c>
      <c r="H9" s="22" t="s">
        <v>37</v>
      </c>
      <c r="I9" s="65" t="s">
        <v>38</v>
      </c>
      <c r="J9" s="66">
        <f t="shared" si="0"/>
        <v>4.8</v>
      </c>
    </row>
    <row r="10" ht="48" spans="1:10">
      <c r="A10" s="23"/>
      <c r="B10" s="24"/>
      <c r="C10" s="24"/>
      <c r="D10" s="25" t="s">
        <v>39</v>
      </c>
      <c r="E10" s="25">
        <v>1</v>
      </c>
      <c r="F10" s="25" t="s">
        <v>40</v>
      </c>
      <c r="G10" s="21">
        <v>95</v>
      </c>
      <c r="H10" s="26" t="s">
        <v>41</v>
      </c>
      <c r="I10" s="67" t="s">
        <v>42</v>
      </c>
      <c r="J10" s="66">
        <f t="shared" si="0"/>
        <v>0.95</v>
      </c>
    </row>
    <row r="11" ht="180" spans="1:10">
      <c r="A11" s="23"/>
      <c r="B11" s="19" t="s">
        <v>43</v>
      </c>
      <c r="C11" s="19" t="s">
        <v>44</v>
      </c>
      <c r="D11" s="20" t="s">
        <v>45</v>
      </c>
      <c r="E11" s="20">
        <v>2</v>
      </c>
      <c r="F11" s="20" t="s">
        <v>46</v>
      </c>
      <c r="G11" s="21">
        <v>96</v>
      </c>
      <c r="H11" s="22" t="s">
        <v>47</v>
      </c>
      <c r="I11" s="65" t="s">
        <v>48</v>
      </c>
      <c r="J11" s="66">
        <f t="shared" si="0"/>
        <v>1.92</v>
      </c>
    </row>
    <row r="12" ht="252" spans="1:10">
      <c r="A12" s="23"/>
      <c r="B12" s="24"/>
      <c r="C12" s="24"/>
      <c r="D12" s="20" t="s">
        <v>49</v>
      </c>
      <c r="E12" s="20">
        <v>2</v>
      </c>
      <c r="F12" s="20" t="s">
        <v>50</v>
      </c>
      <c r="G12" s="21">
        <v>98</v>
      </c>
      <c r="H12" s="22" t="s">
        <v>51</v>
      </c>
      <c r="I12" s="65" t="s">
        <v>52</v>
      </c>
      <c r="J12" s="66">
        <f t="shared" si="0"/>
        <v>1.96</v>
      </c>
    </row>
    <row r="13" ht="120" spans="1:10">
      <c r="A13" s="23"/>
      <c r="B13" s="24"/>
      <c r="C13" s="24"/>
      <c r="D13" s="20" t="s">
        <v>53</v>
      </c>
      <c r="E13" s="20">
        <v>2</v>
      </c>
      <c r="F13" s="20" t="s">
        <v>54</v>
      </c>
      <c r="G13" s="21">
        <v>95</v>
      </c>
      <c r="H13" s="22" t="s">
        <v>55</v>
      </c>
      <c r="I13" s="65" t="s">
        <v>56</v>
      </c>
      <c r="J13" s="66">
        <f t="shared" si="0"/>
        <v>1.9</v>
      </c>
    </row>
    <row r="14" ht="48" spans="1:10">
      <c r="A14" s="23"/>
      <c r="B14" s="24"/>
      <c r="C14" s="24"/>
      <c r="D14" s="25" t="s">
        <v>57</v>
      </c>
      <c r="E14" s="25">
        <v>2</v>
      </c>
      <c r="F14" s="25" t="s">
        <v>58</v>
      </c>
      <c r="G14" s="21">
        <v>97</v>
      </c>
      <c r="H14" s="26" t="s">
        <v>59</v>
      </c>
      <c r="I14" s="67" t="s">
        <v>60</v>
      </c>
      <c r="J14" s="66">
        <f t="shared" si="0"/>
        <v>1.94</v>
      </c>
    </row>
    <row r="15" ht="34.5" spans="1:10">
      <c r="A15" s="23"/>
      <c r="B15" s="24"/>
      <c r="C15" s="24"/>
      <c r="D15" s="27" t="s">
        <v>61</v>
      </c>
      <c r="E15" s="25">
        <v>2</v>
      </c>
      <c r="F15" s="25" t="s">
        <v>62</v>
      </c>
      <c r="G15" s="21">
        <v>95</v>
      </c>
      <c r="H15" s="26" t="s">
        <v>63</v>
      </c>
      <c r="I15" s="67" t="s">
        <v>64</v>
      </c>
      <c r="J15" s="66">
        <f t="shared" si="0"/>
        <v>1.9</v>
      </c>
    </row>
    <row r="16" ht="108" spans="1:10">
      <c r="A16" s="23"/>
      <c r="B16" s="24"/>
      <c r="C16" s="24"/>
      <c r="D16" s="27" t="s">
        <v>65</v>
      </c>
      <c r="E16" s="25">
        <v>2</v>
      </c>
      <c r="F16" s="25" t="s">
        <v>66</v>
      </c>
      <c r="G16" s="21">
        <v>98</v>
      </c>
      <c r="H16" s="26" t="s">
        <v>67</v>
      </c>
      <c r="I16" s="67" t="s">
        <v>68</v>
      </c>
      <c r="J16" s="66">
        <f t="shared" si="0"/>
        <v>1.96</v>
      </c>
    </row>
    <row r="17" ht="120" spans="1:10">
      <c r="A17" s="23"/>
      <c r="B17" s="28" t="s">
        <v>69</v>
      </c>
      <c r="C17" s="19" t="s">
        <v>70</v>
      </c>
      <c r="D17" s="29" t="s">
        <v>71</v>
      </c>
      <c r="E17" s="20">
        <v>4</v>
      </c>
      <c r="F17" s="20" t="s">
        <v>72</v>
      </c>
      <c r="G17" s="21">
        <v>97</v>
      </c>
      <c r="H17" s="22" t="s">
        <v>73</v>
      </c>
      <c r="I17" s="65" t="s">
        <v>74</v>
      </c>
      <c r="J17" s="66">
        <f t="shared" si="0"/>
        <v>3.88</v>
      </c>
    </row>
    <row r="18" ht="84" spans="1:10">
      <c r="A18" s="23"/>
      <c r="B18" s="30"/>
      <c r="C18" s="24"/>
      <c r="D18" s="29" t="s">
        <v>75</v>
      </c>
      <c r="E18" s="20">
        <v>2</v>
      </c>
      <c r="F18" s="20" t="s">
        <v>76</v>
      </c>
      <c r="G18" s="21">
        <v>96</v>
      </c>
      <c r="H18" s="22" t="s">
        <v>77</v>
      </c>
      <c r="I18" s="65" t="s">
        <v>78</v>
      </c>
      <c r="J18" s="66">
        <f t="shared" si="0"/>
        <v>1.92</v>
      </c>
    </row>
    <row r="19" ht="72" spans="1:10">
      <c r="A19" s="23"/>
      <c r="B19" s="30"/>
      <c r="C19" s="24"/>
      <c r="D19" s="27" t="s">
        <v>79</v>
      </c>
      <c r="E19" s="25">
        <v>1</v>
      </c>
      <c r="F19" s="25" t="s">
        <v>80</v>
      </c>
      <c r="G19" s="21">
        <v>97</v>
      </c>
      <c r="H19" s="26" t="s">
        <v>81</v>
      </c>
      <c r="I19" s="67" t="s">
        <v>82</v>
      </c>
      <c r="J19" s="66">
        <f t="shared" si="0"/>
        <v>0.97</v>
      </c>
    </row>
    <row r="20" ht="240" spans="1:10">
      <c r="A20" s="23"/>
      <c r="B20" s="28" t="s">
        <v>83</v>
      </c>
      <c r="C20" s="19" t="s">
        <v>84</v>
      </c>
      <c r="D20" s="29" t="s">
        <v>85</v>
      </c>
      <c r="E20" s="20">
        <v>1</v>
      </c>
      <c r="F20" s="20" t="s">
        <v>86</v>
      </c>
      <c r="G20" s="21">
        <v>98</v>
      </c>
      <c r="H20" s="22" t="s">
        <v>87</v>
      </c>
      <c r="I20" s="65" t="s">
        <v>88</v>
      </c>
      <c r="J20" s="66">
        <f t="shared" si="0"/>
        <v>0.98</v>
      </c>
    </row>
    <row r="21" ht="192" spans="1:10">
      <c r="A21" s="23"/>
      <c r="B21" s="30"/>
      <c r="C21" s="24"/>
      <c r="D21" s="29" t="s">
        <v>89</v>
      </c>
      <c r="E21" s="20">
        <v>6</v>
      </c>
      <c r="F21" s="20" t="s">
        <v>90</v>
      </c>
      <c r="G21" s="21">
        <v>97</v>
      </c>
      <c r="H21" s="22" t="s">
        <v>91</v>
      </c>
      <c r="I21" s="65" t="s">
        <v>92</v>
      </c>
      <c r="J21" s="66">
        <f t="shared" si="0"/>
        <v>5.82</v>
      </c>
    </row>
    <row r="22" ht="252" spans="1:10">
      <c r="A22" s="23"/>
      <c r="B22" s="30"/>
      <c r="C22" s="24"/>
      <c r="D22" s="27" t="s">
        <v>93</v>
      </c>
      <c r="E22" s="25">
        <v>2</v>
      </c>
      <c r="F22" s="25" t="s">
        <v>94</v>
      </c>
      <c r="G22" s="21">
        <v>98</v>
      </c>
      <c r="H22" s="22" t="s">
        <v>95</v>
      </c>
      <c r="I22" s="67" t="s">
        <v>96</v>
      </c>
      <c r="J22" s="66">
        <f t="shared" si="0"/>
        <v>1.96</v>
      </c>
    </row>
    <row r="23" ht="261.75" customHeight="1" spans="1:10">
      <c r="A23" s="23"/>
      <c r="B23" s="19" t="s">
        <v>97</v>
      </c>
      <c r="C23" s="19" t="s">
        <v>98</v>
      </c>
      <c r="D23" s="20" t="s">
        <v>99</v>
      </c>
      <c r="E23" s="20">
        <v>2</v>
      </c>
      <c r="F23" s="20" t="s">
        <v>100</v>
      </c>
      <c r="G23" s="31">
        <v>97</v>
      </c>
      <c r="H23" s="32" t="s">
        <v>101</v>
      </c>
      <c r="I23" s="68" t="s">
        <v>102</v>
      </c>
      <c r="J23" s="66">
        <f t="shared" si="0"/>
        <v>1.94</v>
      </c>
    </row>
    <row r="24" ht="60" spans="1:10">
      <c r="A24" s="23"/>
      <c r="B24" s="24"/>
      <c r="C24" s="24"/>
      <c r="D24" s="20" t="s">
        <v>103</v>
      </c>
      <c r="E24" s="20">
        <v>1</v>
      </c>
      <c r="F24" s="20" t="s">
        <v>104</v>
      </c>
      <c r="G24" s="31">
        <v>96</v>
      </c>
      <c r="H24" s="33" t="s">
        <v>105</v>
      </c>
      <c r="I24" s="65" t="s">
        <v>106</v>
      </c>
      <c r="J24" s="66">
        <f t="shared" si="0"/>
        <v>0.96</v>
      </c>
    </row>
    <row r="25" ht="132" spans="1:10">
      <c r="A25" s="23"/>
      <c r="B25" s="24"/>
      <c r="C25" s="24"/>
      <c r="D25" s="20" t="s">
        <v>107</v>
      </c>
      <c r="E25" s="20">
        <v>1</v>
      </c>
      <c r="F25" s="20" t="s">
        <v>108</v>
      </c>
      <c r="G25" s="31">
        <v>98</v>
      </c>
      <c r="H25" s="34" t="s">
        <v>109</v>
      </c>
      <c r="I25" s="65" t="s">
        <v>110</v>
      </c>
      <c r="J25" s="66">
        <f t="shared" si="0"/>
        <v>0.98</v>
      </c>
    </row>
    <row r="26" ht="36" spans="1:10">
      <c r="A26" s="23"/>
      <c r="B26" s="24"/>
      <c r="C26" s="24"/>
      <c r="D26" s="20" t="s">
        <v>111</v>
      </c>
      <c r="E26" s="20">
        <v>1</v>
      </c>
      <c r="F26" s="20" t="s">
        <v>112</v>
      </c>
      <c r="G26" s="31">
        <v>80</v>
      </c>
      <c r="H26" s="33" t="s">
        <v>113</v>
      </c>
      <c r="I26" s="65" t="s">
        <v>114</v>
      </c>
      <c r="J26" s="66">
        <f t="shared" si="0"/>
        <v>0.8</v>
      </c>
    </row>
    <row r="27" ht="72" spans="1:10">
      <c r="A27" s="23"/>
      <c r="B27" s="24"/>
      <c r="C27" s="24"/>
      <c r="D27" s="25" t="s">
        <v>115</v>
      </c>
      <c r="E27" s="25">
        <v>2</v>
      </c>
      <c r="F27" s="25" t="s">
        <v>116</v>
      </c>
      <c r="G27" s="31">
        <v>98</v>
      </c>
      <c r="H27" s="34" t="s">
        <v>117</v>
      </c>
      <c r="I27" s="67" t="s">
        <v>118</v>
      </c>
      <c r="J27" s="66">
        <f t="shared" si="0"/>
        <v>1.96</v>
      </c>
    </row>
    <row r="28" ht="96" spans="1:10">
      <c r="A28" s="23"/>
      <c r="B28" s="19" t="s">
        <v>119</v>
      </c>
      <c r="C28" s="19" t="s">
        <v>120</v>
      </c>
      <c r="D28" s="20" t="s">
        <v>121</v>
      </c>
      <c r="E28" s="20">
        <v>1</v>
      </c>
      <c r="F28" s="20" t="s">
        <v>122</v>
      </c>
      <c r="G28" s="21">
        <v>97</v>
      </c>
      <c r="H28" s="33" t="s">
        <v>123</v>
      </c>
      <c r="I28" s="65" t="s">
        <v>124</v>
      </c>
      <c r="J28" s="66">
        <f t="shared" si="0"/>
        <v>0.97</v>
      </c>
    </row>
    <row r="29" ht="228" spans="1:10">
      <c r="A29" s="23"/>
      <c r="B29" s="24"/>
      <c r="C29" s="24"/>
      <c r="D29" s="20" t="s">
        <v>125</v>
      </c>
      <c r="E29" s="20">
        <v>2</v>
      </c>
      <c r="F29" s="20" t="s">
        <v>126</v>
      </c>
      <c r="G29" s="21">
        <v>97</v>
      </c>
      <c r="H29" s="33" t="s">
        <v>127</v>
      </c>
      <c r="I29" s="65" t="s">
        <v>128</v>
      </c>
      <c r="J29" s="66">
        <f t="shared" si="0"/>
        <v>1.94</v>
      </c>
    </row>
    <row r="30" ht="132" spans="1:10">
      <c r="A30" s="23"/>
      <c r="B30" s="24"/>
      <c r="C30" s="24"/>
      <c r="D30" s="20" t="s">
        <v>129</v>
      </c>
      <c r="E30" s="20">
        <v>3</v>
      </c>
      <c r="F30" s="20" t="s">
        <v>130</v>
      </c>
      <c r="G30" s="21">
        <v>97</v>
      </c>
      <c r="H30" s="33" t="s">
        <v>131</v>
      </c>
      <c r="I30" s="65" t="s">
        <v>132</v>
      </c>
      <c r="J30" s="66">
        <f t="shared" si="0"/>
        <v>2.91</v>
      </c>
    </row>
    <row r="31" ht="93" customHeight="1" spans="1:10">
      <c r="A31" s="23"/>
      <c r="B31" s="24"/>
      <c r="C31" s="24"/>
      <c r="D31" s="25" t="s">
        <v>133</v>
      </c>
      <c r="E31" s="25">
        <v>1</v>
      </c>
      <c r="F31" s="25" t="s">
        <v>134</v>
      </c>
      <c r="G31" s="21">
        <v>95</v>
      </c>
      <c r="H31" s="35" t="s">
        <v>135</v>
      </c>
      <c r="I31" s="67" t="s">
        <v>136</v>
      </c>
      <c r="J31" s="66">
        <f t="shared" si="0"/>
        <v>0.95</v>
      </c>
    </row>
    <row r="32" ht="67" customHeight="1" spans="1:10">
      <c r="A32" s="23"/>
      <c r="B32" s="24"/>
      <c r="C32" s="24"/>
      <c r="D32" s="25" t="s">
        <v>137</v>
      </c>
      <c r="E32" s="25">
        <v>1</v>
      </c>
      <c r="F32" s="25" t="s">
        <v>138</v>
      </c>
      <c r="G32" s="21">
        <v>96</v>
      </c>
      <c r="H32" s="35" t="s">
        <v>139</v>
      </c>
      <c r="I32" s="67" t="s">
        <v>140</v>
      </c>
      <c r="J32" s="66">
        <f t="shared" si="0"/>
        <v>0.96</v>
      </c>
    </row>
    <row r="33" ht="96" spans="1:10">
      <c r="A33" s="23"/>
      <c r="B33" s="24"/>
      <c r="C33" s="24"/>
      <c r="D33" s="25" t="s">
        <v>141</v>
      </c>
      <c r="E33" s="25">
        <v>1</v>
      </c>
      <c r="F33" s="25" t="s">
        <v>142</v>
      </c>
      <c r="G33" s="21">
        <v>97</v>
      </c>
      <c r="H33" s="34" t="s">
        <v>143</v>
      </c>
      <c r="I33" s="67" t="s">
        <v>144</v>
      </c>
      <c r="J33" s="66">
        <f t="shared" si="0"/>
        <v>0.97</v>
      </c>
    </row>
    <row r="34" ht="65" customHeight="1" spans="1:10">
      <c r="A34" s="18" t="s">
        <v>145</v>
      </c>
      <c r="B34" s="28" t="s">
        <v>146</v>
      </c>
      <c r="C34" s="19" t="s">
        <v>147</v>
      </c>
      <c r="D34" s="36" t="s">
        <v>148</v>
      </c>
      <c r="E34" s="37">
        <v>1</v>
      </c>
      <c r="F34" s="37" t="s">
        <v>149</v>
      </c>
      <c r="G34" s="38">
        <v>97</v>
      </c>
      <c r="H34" s="39" t="s">
        <v>150</v>
      </c>
      <c r="I34" s="65" t="s">
        <v>151</v>
      </c>
      <c r="J34" s="66">
        <f t="shared" si="0"/>
        <v>0.97</v>
      </c>
    </row>
    <row r="35" ht="60" spans="1:10">
      <c r="A35" s="23"/>
      <c r="B35" s="30"/>
      <c r="C35" s="24"/>
      <c r="D35" s="40" t="s">
        <v>152</v>
      </c>
      <c r="E35" s="41">
        <v>2</v>
      </c>
      <c r="F35" s="41" t="s">
        <v>153</v>
      </c>
      <c r="G35" s="42">
        <v>95</v>
      </c>
      <c r="H35" s="43" t="s">
        <v>154</v>
      </c>
      <c r="I35" s="65" t="s">
        <v>155</v>
      </c>
      <c r="J35" s="66">
        <f t="shared" si="0"/>
        <v>1.9</v>
      </c>
    </row>
    <row r="36" ht="336" spans="1:10">
      <c r="A36" s="23"/>
      <c r="B36" s="30"/>
      <c r="C36" s="24"/>
      <c r="D36" s="40" t="s">
        <v>156</v>
      </c>
      <c r="E36" s="41">
        <v>1</v>
      </c>
      <c r="F36" s="41" t="s">
        <v>157</v>
      </c>
      <c r="G36" s="42">
        <v>98</v>
      </c>
      <c r="H36" s="43" t="s">
        <v>158</v>
      </c>
      <c r="I36" s="65" t="s">
        <v>159</v>
      </c>
      <c r="J36" s="66">
        <f t="shared" si="0"/>
        <v>0.98</v>
      </c>
    </row>
    <row r="37" ht="48" spans="1:10">
      <c r="A37" s="23"/>
      <c r="B37" s="30"/>
      <c r="C37" s="24"/>
      <c r="D37" s="40" t="s">
        <v>160</v>
      </c>
      <c r="E37" s="41">
        <v>1</v>
      </c>
      <c r="F37" s="41" t="s">
        <v>161</v>
      </c>
      <c r="G37" s="42">
        <v>95</v>
      </c>
      <c r="H37" s="44" t="s">
        <v>162</v>
      </c>
      <c r="I37" s="65" t="s">
        <v>163</v>
      </c>
      <c r="J37" s="66">
        <f t="shared" si="0"/>
        <v>0.95</v>
      </c>
    </row>
    <row r="38" ht="58" customHeight="1" spans="1:10">
      <c r="A38" s="23"/>
      <c r="B38" s="30"/>
      <c r="C38" s="24"/>
      <c r="D38" s="40" t="s">
        <v>164</v>
      </c>
      <c r="E38" s="41">
        <v>1</v>
      </c>
      <c r="F38" s="41" t="s">
        <v>165</v>
      </c>
      <c r="G38" s="42">
        <v>95</v>
      </c>
      <c r="H38" s="45" t="s">
        <v>166</v>
      </c>
      <c r="I38" s="65" t="s">
        <v>167</v>
      </c>
      <c r="J38" s="66">
        <f t="shared" ref="J38:J69" si="1">E38*G38/100</f>
        <v>0.95</v>
      </c>
    </row>
    <row r="39" ht="49" customHeight="1" spans="1:10">
      <c r="A39" s="23"/>
      <c r="B39" s="30"/>
      <c r="C39" s="24"/>
      <c r="D39" s="46" t="s">
        <v>168</v>
      </c>
      <c r="E39" s="47">
        <v>1</v>
      </c>
      <c r="F39" s="47" t="s">
        <v>169</v>
      </c>
      <c r="G39" s="42">
        <v>96</v>
      </c>
      <c r="H39" s="44" t="s">
        <v>170</v>
      </c>
      <c r="I39" s="67" t="s">
        <v>171</v>
      </c>
      <c r="J39" s="66">
        <f t="shared" si="1"/>
        <v>0.96</v>
      </c>
    </row>
    <row r="40" ht="84" spans="1:10">
      <c r="A40" s="23"/>
      <c r="B40" s="28" t="s">
        <v>172</v>
      </c>
      <c r="C40" s="19" t="s">
        <v>173</v>
      </c>
      <c r="D40" s="36" t="s">
        <v>174</v>
      </c>
      <c r="E40" s="37">
        <v>1.5</v>
      </c>
      <c r="F40" s="37" t="s">
        <v>175</v>
      </c>
      <c r="G40" s="38">
        <v>98</v>
      </c>
      <c r="H40" s="39" t="s">
        <v>176</v>
      </c>
      <c r="I40" s="65" t="s">
        <v>177</v>
      </c>
      <c r="J40" s="66">
        <f t="shared" si="1"/>
        <v>1.47</v>
      </c>
    </row>
    <row r="41" ht="144" spans="1:10">
      <c r="A41" s="23"/>
      <c r="B41" s="30"/>
      <c r="C41" s="24"/>
      <c r="D41" s="36" t="s">
        <v>178</v>
      </c>
      <c r="E41" s="37">
        <v>1.5</v>
      </c>
      <c r="F41" s="37" t="s">
        <v>179</v>
      </c>
      <c r="G41" s="38">
        <v>98</v>
      </c>
      <c r="H41" s="39" t="s">
        <v>180</v>
      </c>
      <c r="I41" s="65" t="s">
        <v>181</v>
      </c>
      <c r="J41" s="66">
        <f t="shared" si="1"/>
        <v>1.47</v>
      </c>
    </row>
    <row r="42" ht="72" spans="1:10">
      <c r="A42" s="23"/>
      <c r="B42" s="30"/>
      <c r="C42" s="24"/>
      <c r="D42" s="36" t="s">
        <v>182</v>
      </c>
      <c r="E42" s="37">
        <v>1.5</v>
      </c>
      <c r="F42" s="37" t="s">
        <v>183</v>
      </c>
      <c r="G42" s="38">
        <v>97</v>
      </c>
      <c r="H42" s="39" t="s">
        <v>184</v>
      </c>
      <c r="I42" s="65" t="s">
        <v>185</v>
      </c>
      <c r="J42" s="66">
        <f t="shared" si="1"/>
        <v>1.455</v>
      </c>
    </row>
    <row r="43" ht="72" spans="1:10">
      <c r="A43" s="23"/>
      <c r="B43" s="30"/>
      <c r="C43" s="24"/>
      <c r="D43" s="36" t="s">
        <v>186</v>
      </c>
      <c r="E43" s="37">
        <v>1.5</v>
      </c>
      <c r="F43" s="37" t="s">
        <v>187</v>
      </c>
      <c r="G43" s="38">
        <v>95</v>
      </c>
      <c r="H43" s="39" t="s">
        <v>188</v>
      </c>
      <c r="I43" s="65" t="s">
        <v>189</v>
      </c>
      <c r="J43" s="66">
        <f t="shared" si="1"/>
        <v>1.425</v>
      </c>
    </row>
    <row r="44" ht="72" spans="1:10">
      <c r="A44" s="23"/>
      <c r="B44" s="30"/>
      <c r="C44" s="24"/>
      <c r="D44" s="48" t="s">
        <v>190</v>
      </c>
      <c r="E44" s="49">
        <v>1</v>
      </c>
      <c r="F44" s="49" t="s">
        <v>191</v>
      </c>
      <c r="G44" s="38">
        <v>98</v>
      </c>
      <c r="H44" s="50" t="s">
        <v>192</v>
      </c>
      <c r="I44" s="67" t="s">
        <v>193</v>
      </c>
      <c r="J44" s="66">
        <f t="shared" si="1"/>
        <v>0.98</v>
      </c>
    </row>
    <row r="45" ht="48" spans="1:10">
      <c r="A45" s="23"/>
      <c r="B45" s="30"/>
      <c r="C45" s="24"/>
      <c r="D45" s="48" t="s">
        <v>194</v>
      </c>
      <c r="E45" s="49">
        <v>1</v>
      </c>
      <c r="F45" s="49" t="s">
        <v>195</v>
      </c>
      <c r="G45" s="38">
        <v>96</v>
      </c>
      <c r="H45" s="50" t="s">
        <v>196</v>
      </c>
      <c r="I45" s="67" t="s">
        <v>197</v>
      </c>
      <c r="J45" s="66">
        <f t="shared" si="1"/>
        <v>0.96</v>
      </c>
    </row>
    <row r="46" ht="84" spans="1:10">
      <c r="A46" s="23"/>
      <c r="B46" s="30"/>
      <c r="C46" s="24"/>
      <c r="D46" s="48" t="s">
        <v>198</v>
      </c>
      <c r="E46" s="49">
        <v>1</v>
      </c>
      <c r="F46" s="49" t="s">
        <v>199</v>
      </c>
      <c r="G46" s="38">
        <v>98</v>
      </c>
      <c r="H46" s="50" t="s">
        <v>200</v>
      </c>
      <c r="I46" s="67" t="s">
        <v>201</v>
      </c>
      <c r="J46" s="66">
        <f t="shared" si="1"/>
        <v>0.98</v>
      </c>
    </row>
    <row r="47" ht="48" spans="1:10">
      <c r="A47" s="23"/>
      <c r="B47" s="30"/>
      <c r="C47" s="24"/>
      <c r="D47" s="48" t="s">
        <v>202</v>
      </c>
      <c r="E47" s="49">
        <v>1</v>
      </c>
      <c r="F47" s="49" t="s">
        <v>203</v>
      </c>
      <c r="G47" s="38">
        <v>96</v>
      </c>
      <c r="H47" s="50" t="s">
        <v>204</v>
      </c>
      <c r="I47" s="67" t="s">
        <v>205</v>
      </c>
      <c r="J47" s="66">
        <f t="shared" si="1"/>
        <v>0.96</v>
      </c>
    </row>
    <row r="48" ht="36" spans="1:10">
      <c r="A48" s="23"/>
      <c r="B48" s="30"/>
      <c r="C48" s="24"/>
      <c r="D48" s="48" t="s">
        <v>206</v>
      </c>
      <c r="E48" s="49">
        <v>1</v>
      </c>
      <c r="F48" s="49" t="s">
        <v>207</v>
      </c>
      <c r="G48" s="38">
        <v>94</v>
      </c>
      <c r="H48" s="50" t="s">
        <v>208</v>
      </c>
      <c r="I48" s="67" t="s">
        <v>209</v>
      </c>
      <c r="J48" s="66">
        <f t="shared" si="1"/>
        <v>0.94</v>
      </c>
    </row>
    <row r="49" ht="48" spans="1:10">
      <c r="A49" s="23"/>
      <c r="B49" s="28" t="s">
        <v>210</v>
      </c>
      <c r="C49" s="19" t="s">
        <v>211</v>
      </c>
      <c r="D49" s="51" t="s">
        <v>212</v>
      </c>
      <c r="E49" s="52">
        <v>1</v>
      </c>
      <c r="F49" s="52" t="s">
        <v>213</v>
      </c>
      <c r="G49" s="53">
        <v>98</v>
      </c>
      <c r="H49" s="50" t="s">
        <v>214</v>
      </c>
      <c r="I49" s="65" t="s">
        <v>215</v>
      </c>
      <c r="J49" s="66">
        <f t="shared" si="1"/>
        <v>0.98</v>
      </c>
    </row>
    <row r="50" ht="55" customHeight="1" spans="1:10">
      <c r="A50" s="23"/>
      <c r="B50" s="30"/>
      <c r="C50" s="24"/>
      <c r="D50" s="51" t="s">
        <v>216</v>
      </c>
      <c r="E50" s="52">
        <v>3</v>
      </c>
      <c r="F50" s="52" t="s">
        <v>217</v>
      </c>
      <c r="G50" s="38">
        <v>95</v>
      </c>
      <c r="H50" s="50" t="s">
        <v>218</v>
      </c>
      <c r="I50" s="65" t="s">
        <v>219</v>
      </c>
      <c r="J50" s="66">
        <f t="shared" si="1"/>
        <v>2.85</v>
      </c>
    </row>
    <row r="51" ht="45" customHeight="1" spans="1:10">
      <c r="A51" s="23"/>
      <c r="B51" s="30"/>
      <c r="C51" s="24"/>
      <c r="D51" s="54" t="s">
        <v>220</v>
      </c>
      <c r="E51" s="55">
        <v>2</v>
      </c>
      <c r="F51" s="49" t="s">
        <v>221</v>
      </c>
      <c r="G51" s="38">
        <v>97</v>
      </c>
      <c r="H51" s="50" t="s">
        <v>222</v>
      </c>
      <c r="I51" s="67" t="s">
        <v>223</v>
      </c>
      <c r="J51" s="66">
        <f t="shared" si="1"/>
        <v>1.94</v>
      </c>
    </row>
    <row r="52" ht="98" customHeight="1" spans="1:10">
      <c r="A52" s="23"/>
      <c r="B52" s="30"/>
      <c r="C52" s="56"/>
      <c r="D52" s="54" t="s">
        <v>224</v>
      </c>
      <c r="E52" s="55">
        <v>2</v>
      </c>
      <c r="F52" s="49" t="s">
        <v>225</v>
      </c>
      <c r="G52" s="38">
        <v>98</v>
      </c>
      <c r="H52" s="50" t="s">
        <v>226</v>
      </c>
      <c r="I52" s="67" t="s">
        <v>227</v>
      </c>
      <c r="J52" s="66">
        <f t="shared" si="1"/>
        <v>1.96</v>
      </c>
    </row>
    <row r="53" ht="48" spans="1:10">
      <c r="A53" s="23"/>
      <c r="B53" s="28" t="s">
        <v>228</v>
      </c>
      <c r="C53" s="19" t="s">
        <v>229</v>
      </c>
      <c r="D53" s="19" t="s">
        <v>230</v>
      </c>
      <c r="E53" s="19">
        <v>1</v>
      </c>
      <c r="F53" s="20" t="s">
        <v>231</v>
      </c>
      <c r="G53" s="31">
        <v>95</v>
      </c>
      <c r="H53" s="32" t="s">
        <v>232</v>
      </c>
      <c r="I53" s="65" t="s">
        <v>233</v>
      </c>
      <c r="J53" s="66">
        <f t="shared" si="1"/>
        <v>0.95</v>
      </c>
    </row>
    <row r="54" ht="84" spans="1:10">
      <c r="A54" s="23"/>
      <c r="B54" s="30"/>
      <c r="C54" s="24"/>
      <c r="D54" s="57" t="s">
        <v>234</v>
      </c>
      <c r="E54" s="57">
        <v>1</v>
      </c>
      <c r="F54" s="41" t="s">
        <v>235</v>
      </c>
      <c r="G54" s="42">
        <v>96</v>
      </c>
      <c r="H54" s="58" t="s">
        <v>236</v>
      </c>
      <c r="I54" s="65" t="s">
        <v>237</v>
      </c>
      <c r="J54" s="66">
        <f t="shared" si="1"/>
        <v>0.96</v>
      </c>
    </row>
    <row r="55" ht="96" spans="1:10">
      <c r="A55" s="23"/>
      <c r="B55" s="30"/>
      <c r="C55" s="24"/>
      <c r="D55" s="19" t="s">
        <v>238</v>
      </c>
      <c r="E55" s="19">
        <v>3</v>
      </c>
      <c r="F55" s="20" t="s">
        <v>239</v>
      </c>
      <c r="G55" s="31">
        <v>97</v>
      </c>
      <c r="H55" s="33" t="s">
        <v>240</v>
      </c>
      <c r="I55" s="65" t="s">
        <v>241</v>
      </c>
      <c r="J55" s="66">
        <f t="shared" si="1"/>
        <v>2.91</v>
      </c>
    </row>
    <row r="56" ht="69" customHeight="1" spans="1:10">
      <c r="A56" s="23"/>
      <c r="B56" s="30"/>
      <c r="C56" s="24"/>
      <c r="D56" s="59" t="s">
        <v>242</v>
      </c>
      <c r="E56" s="60">
        <v>1</v>
      </c>
      <c r="F56" s="37" t="s">
        <v>243</v>
      </c>
      <c r="G56" s="38">
        <v>95</v>
      </c>
      <c r="H56" s="39" t="s">
        <v>244</v>
      </c>
      <c r="I56" s="65" t="s">
        <v>245</v>
      </c>
      <c r="J56" s="66">
        <f t="shared" si="1"/>
        <v>0.95</v>
      </c>
    </row>
    <row r="57" ht="49" customHeight="1" spans="1:10">
      <c r="A57" s="23"/>
      <c r="B57" s="30"/>
      <c r="C57" s="24"/>
      <c r="D57" s="60" t="s">
        <v>246</v>
      </c>
      <c r="E57" s="60">
        <v>3</v>
      </c>
      <c r="F57" s="37" t="s">
        <v>247</v>
      </c>
      <c r="G57" s="38">
        <v>97</v>
      </c>
      <c r="H57" s="39" t="s">
        <v>248</v>
      </c>
      <c r="I57" s="65" t="s">
        <v>249</v>
      </c>
      <c r="J57" s="66">
        <f t="shared" si="1"/>
        <v>2.91</v>
      </c>
    </row>
    <row r="58" ht="72" spans="1:10">
      <c r="A58" s="23"/>
      <c r="B58" s="30"/>
      <c r="C58" s="24"/>
      <c r="D58" s="61" t="s">
        <v>250</v>
      </c>
      <c r="E58" s="62">
        <v>1</v>
      </c>
      <c r="F58" s="25" t="s">
        <v>251</v>
      </c>
      <c r="G58" s="31">
        <v>96</v>
      </c>
      <c r="H58" s="33" t="s">
        <v>252</v>
      </c>
      <c r="I58" s="67" t="s">
        <v>253</v>
      </c>
      <c r="J58" s="66">
        <f t="shared" si="1"/>
        <v>0.96</v>
      </c>
    </row>
    <row r="59" ht="36" spans="1:10">
      <c r="A59" s="23"/>
      <c r="B59" s="30"/>
      <c r="C59" s="24"/>
      <c r="D59" s="61" t="s">
        <v>254</v>
      </c>
      <c r="E59" s="62">
        <v>1</v>
      </c>
      <c r="F59" s="25" t="s">
        <v>255</v>
      </c>
      <c r="G59" s="31">
        <v>96</v>
      </c>
      <c r="H59" s="34" t="s">
        <v>256</v>
      </c>
      <c r="I59" s="67" t="s">
        <v>257</v>
      </c>
      <c r="J59" s="66">
        <f t="shared" si="1"/>
        <v>0.96</v>
      </c>
    </row>
    <row r="60" ht="36" spans="1:10">
      <c r="A60" s="23"/>
      <c r="B60" s="30"/>
      <c r="C60" s="24"/>
      <c r="D60" s="61" t="s">
        <v>258</v>
      </c>
      <c r="E60" s="62">
        <v>1</v>
      </c>
      <c r="F60" s="25" t="s">
        <v>259</v>
      </c>
      <c r="G60" s="31">
        <v>97</v>
      </c>
      <c r="H60" s="35" t="s">
        <v>260</v>
      </c>
      <c r="I60" s="67" t="s">
        <v>261</v>
      </c>
      <c r="J60" s="66">
        <f t="shared" si="1"/>
        <v>0.97</v>
      </c>
    </row>
    <row r="61" ht="48" spans="1:10">
      <c r="A61" s="23"/>
      <c r="B61" s="30"/>
      <c r="C61" s="24"/>
      <c r="D61" s="61" t="s">
        <v>262</v>
      </c>
      <c r="E61" s="62">
        <v>2</v>
      </c>
      <c r="F61" s="25" t="s">
        <v>263</v>
      </c>
      <c r="G61" s="31">
        <v>98</v>
      </c>
      <c r="H61" s="35" t="s">
        <v>264</v>
      </c>
      <c r="I61" s="67" t="s">
        <v>265</v>
      </c>
      <c r="J61" s="66">
        <f t="shared" si="1"/>
        <v>1.96</v>
      </c>
    </row>
    <row r="62" ht="60" spans="1:10">
      <c r="A62" s="23"/>
      <c r="B62" s="30"/>
      <c r="C62" s="24"/>
      <c r="D62" s="61" t="s">
        <v>266</v>
      </c>
      <c r="E62" s="62">
        <v>2</v>
      </c>
      <c r="F62" s="25" t="s">
        <v>267</v>
      </c>
      <c r="G62" s="31">
        <v>96</v>
      </c>
      <c r="H62" s="35" t="s">
        <v>268</v>
      </c>
      <c r="I62" s="67" t="s">
        <v>269</v>
      </c>
      <c r="J62" s="66">
        <f t="shared" si="1"/>
        <v>1.92</v>
      </c>
    </row>
    <row r="63" ht="36" spans="1:10">
      <c r="A63" s="23"/>
      <c r="B63" s="30"/>
      <c r="C63" s="24"/>
      <c r="D63" s="61" t="s">
        <v>270</v>
      </c>
      <c r="E63" s="62">
        <v>2</v>
      </c>
      <c r="F63" s="25" t="s">
        <v>271</v>
      </c>
      <c r="G63" s="31">
        <v>97</v>
      </c>
      <c r="H63" s="35" t="s">
        <v>272</v>
      </c>
      <c r="I63" s="67" t="s">
        <v>273</v>
      </c>
      <c r="J63" s="66">
        <f t="shared" si="1"/>
        <v>1.94</v>
      </c>
    </row>
    <row r="64" ht="84" spans="1:10">
      <c r="A64" s="23"/>
      <c r="B64" s="30"/>
      <c r="C64" s="24"/>
      <c r="D64" s="61" t="s">
        <v>274</v>
      </c>
      <c r="E64" s="62">
        <v>2</v>
      </c>
      <c r="F64" s="25" t="s">
        <v>275</v>
      </c>
      <c r="G64" s="31">
        <v>96</v>
      </c>
      <c r="H64" s="34" t="s">
        <v>276</v>
      </c>
      <c r="I64" s="67" t="s">
        <v>277</v>
      </c>
      <c r="J64" s="66">
        <f t="shared" si="1"/>
        <v>1.92</v>
      </c>
    </row>
    <row r="65" ht="36" spans="1:10">
      <c r="A65" s="23"/>
      <c r="B65" s="30"/>
      <c r="C65" s="24"/>
      <c r="D65" s="61" t="s">
        <v>278</v>
      </c>
      <c r="E65" s="62">
        <v>2</v>
      </c>
      <c r="F65" s="25" t="s">
        <v>279</v>
      </c>
      <c r="G65" s="31">
        <v>97</v>
      </c>
      <c r="H65" s="35" t="s">
        <v>280</v>
      </c>
      <c r="I65" s="67" t="s">
        <v>281</v>
      </c>
      <c r="J65" s="66">
        <f t="shared" si="1"/>
        <v>1.94</v>
      </c>
    </row>
    <row r="66" ht="85" customHeight="1" spans="1:10">
      <c r="A66" s="23"/>
      <c r="B66" s="69" t="s">
        <v>282</v>
      </c>
      <c r="C66" s="70" t="s">
        <v>283</v>
      </c>
      <c r="D66" s="40" t="s">
        <v>284</v>
      </c>
      <c r="E66" s="41">
        <v>1</v>
      </c>
      <c r="F66" s="41" t="s">
        <v>285</v>
      </c>
      <c r="G66" s="42">
        <v>96</v>
      </c>
      <c r="H66" s="43" t="s">
        <v>286</v>
      </c>
      <c r="I66" s="67"/>
      <c r="J66" s="66">
        <f t="shared" si="1"/>
        <v>0.96</v>
      </c>
    </row>
    <row r="67" ht="81" customHeight="1" spans="1:10">
      <c r="A67" s="23"/>
      <c r="B67" s="71"/>
      <c r="C67" s="72"/>
      <c r="D67" s="40" t="s">
        <v>287</v>
      </c>
      <c r="E67" s="41">
        <v>1</v>
      </c>
      <c r="F67" s="41" t="s">
        <v>288</v>
      </c>
      <c r="G67" s="42">
        <v>97</v>
      </c>
      <c r="H67" s="43" t="s">
        <v>289</v>
      </c>
      <c r="I67" s="65" t="s">
        <v>290</v>
      </c>
      <c r="J67" s="66">
        <f t="shared" si="1"/>
        <v>0.97</v>
      </c>
    </row>
    <row r="68" ht="72" spans="1:10">
      <c r="A68" s="23"/>
      <c r="B68" s="71"/>
      <c r="C68" s="72"/>
      <c r="D68" s="73" t="s">
        <v>291</v>
      </c>
      <c r="E68" s="74">
        <v>2</v>
      </c>
      <c r="F68" s="20" t="s">
        <v>292</v>
      </c>
      <c r="G68" s="31">
        <v>96</v>
      </c>
      <c r="H68" s="33" t="s">
        <v>293</v>
      </c>
      <c r="I68" s="65" t="s">
        <v>294</v>
      </c>
      <c r="J68" s="66">
        <f t="shared" si="1"/>
        <v>1.92</v>
      </c>
    </row>
    <row r="69" ht="96" spans="1:10">
      <c r="A69" s="23"/>
      <c r="B69" s="71"/>
      <c r="C69" s="72"/>
      <c r="D69" s="73" t="s">
        <v>295</v>
      </c>
      <c r="E69" s="74">
        <v>1</v>
      </c>
      <c r="F69" s="20" t="s">
        <v>296</v>
      </c>
      <c r="G69" s="31"/>
      <c r="H69" s="33" t="s">
        <v>297</v>
      </c>
      <c r="I69" s="65" t="s">
        <v>298</v>
      </c>
      <c r="J69" s="66">
        <f t="shared" si="1"/>
        <v>0</v>
      </c>
    </row>
    <row r="70" ht="84" spans="1:10">
      <c r="A70" s="23"/>
      <c r="B70" s="71"/>
      <c r="C70" s="72"/>
      <c r="D70" s="73" t="s">
        <v>299</v>
      </c>
      <c r="E70" s="74">
        <v>2</v>
      </c>
      <c r="F70" s="20" t="s">
        <v>300</v>
      </c>
      <c r="G70" s="31"/>
      <c r="H70" s="33" t="s">
        <v>297</v>
      </c>
      <c r="I70" s="65" t="s">
        <v>301</v>
      </c>
      <c r="J70" s="66">
        <f t="shared" ref="J70:J88" si="2">E70*G70/100</f>
        <v>0</v>
      </c>
    </row>
    <row r="71" ht="84" customHeight="1" spans="1:10">
      <c r="A71" s="23"/>
      <c r="B71" s="71"/>
      <c r="C71" s="72"/>
      <c r="D71" s="75" t="s">
        <v>302</v>
      </c>
      <c r="E71" s="76">
        <v>2</v>
      </c>
      <c r="F71" s="25" t="s">
        <v>303</v>
      </c>
      <c r="G71" s="31">
        <v>98</v>
      </c>
      <c r="H71" s="35" t="s">
        <v>304</v>
      </c>
      <c r="I71" s="67" t="s">
        <v>305</v>
      </c>
      <c r="J71" s="66">
        <f t="shared" si="2"/>
        <v>1.96</v>
      </c>
    </row>
    <row r="72" ht="48" spans="1:10">
      <c r="A72" s="23"/>
      <c r="B72" s="71"/>
      <c r="C72" s="72"/>
      <c r="D72" s="75" t="s">
        <v>306</v>
      </c>
      <c r="E72" s="76">
        <v>2</v>
      </c>
      <c r="F72" s="25" t="s">
        <v>307</v>
      </c>
      <c r="G72" s="31">
        <v>96</v>
      </c>
      <c r="H72" s="34" t="s">
        <v>308</v>
      </c>
      <c r="I72" s="67" t="s">
        <v>309</v>
      </c>
      <c r="J72" s="66">
        <f t="shared" si="2"/>
        <v>1.92</v>
      </c>
    </row>
    <row r="73" ht="48" spans="1:10">
      <c r="A73" s="23"/>
      <c r="B73" s="71"/>
      <c r="C73" s="72"/>
      <c r="D73" s="75" t="s">
        <v>310</v>
      </c>
      <c r="E73" s="76">
        <v>2</v>
      </c>
      <c r="F73" s="25" t="s">
        <v>311</v>
      </c>
      <c r="G73" s="31">
        <v>97</v>
      </c>
      <c r="H73" s="35" t="s">
        <v>312</v>
      </c>
      <c r="I73" s="67" t="s">
        <v>313</v>
      </c>
      <c r="J73" s="66">
        <f t="shared" si="2"/>
        <v>1.94</v>
      </c>
    </row>
    <row r="74" ht="48" spans="1:10">
      <c r="A74" s="23"/>
      <c r="B74" s="69" t="s">
        <v>314</v>
      </c>
      <c r="C74" s="70" t="s">
        <v>315</v>
      </c>
      <c r="D74" s="77" t="s">
        <v>316</v>
      </c>
      <c r="E74" s="78">
        <v>1</v>
      </c>
      <c r="F74" s="79" t="s">
        <v>317</v>
      </c>
      <c r="G74" s="21">
        <v>0</v>
      </c>
      <c r="H74" s="35" t="s">
        <v>297</v>
      </c>
      <c r="I74" s="65" t="s">
        <v>318</v>
      </c>
      <c r="J74" s="66">
        <f t="shared" si="2"/>
        <v>0</v>
      </c>
    </row>
    <row r="75" ht="48" spans="1:10">
      <c r="A75" s="23"/>
      <c r="B75" s="71"/>
      <c r="C75" s="72"/>
      <c r="D75" s="80" t="s">
        <v>319</v>
      </c>
      <c r="E75" s="79">
        <v>1</v>
      </c>
      <c r="F75" s="79" t="s">
        <v>320</v>
      </c>
      <c r="G75" s="21">
        <v>0</v>
      </c>
      <c r="H75" s="35" t="s">
        <v>297</v>
      </c>
      <c r="I75" s="65" t="s">
        <v>321</v>
      </c>
      <c r="J75" s="66">
        <f t="shared" si="2"/>
        <v>0</v>
      </c>
    </row>
    <row r="76" ht="36" spans="1:10">
      <c r="A76" s="23"/>
      <c r="B76" s="71"/>
      <c r="C76" s="72"/>
      <c r="D76" s="27" t="s">
        <v>322</v>
      </c>
      <c r="E76" s="25">
        <v>2</v>
      </c>
      <c r="F76" s="25" t="s">
        <v>323</v>
      </c>
      <c r="G76" s="21">
        <v>96</v>
      </c>
      <c r="H76" s="34" t="s">
        <v>324</v>
      </c>
      <c r="I76" s="67" t="s">
        <v>325</v>
      </c>
      <c r="J76" s="66">
        <f t="shared" si="2"/>
        <v>1.92</v>
      </c>
    </row>
    <row r="77" ht="34" customHeight="1" spans="1:10">
      <c r="A77" s="23"/>
      <c r="B77" s="71"/>
      <c r="C77" s="72"/>
      <c r="D77" s="27" t="s">
        <v>326</v>
      </c>
      <c r="E77" s="25">
        <v>2</v>
      </c>
      <c r="F77" s="25" t="s">
        <v>327</v>
      </c>
      <c r="G77" s="21">
        <v>95</v>
      </c>
      <c r="H77" s="34" t="s">
        <v>328</v>
      </c>
      <c r="I77" s="67" t="s">
        <v>329</v>
      </c>
      <c r="J77" s="66">
        <f t="shared" si="2"/>
        <v>1.9</v>
      </c>
    </row>
    <row r="78" ht="24" spans="1:10">
      <c r="A78" s="23"/>
      <c r="B78" s="71"/>
      <c r="C78" s="72"/>
      <c r="D78" s="27" t="s">
        <v>330</v>
      </c>
      <c r="E78" s="25">
        <v>2</v>
      </c>
      <c r="F78" s="25" t="s">
        <v>331</v>
      </c>
      <c r="G78" s="21">
        <v>0</v>
      </c>
      <c r="H78" s="34" t="s">
        <v>297</v>
      </c>
      <c r="I78" s="67" t="s">
        <v>332</v>
      </c>
      <c r="J78" s="66">
        <f t="shared" si="2"/>
        <v>0</v>
      </c>
    </row>
    <row r="79" ht="144" spans="1:10">
      <c r="A79" s="18" t="s">
        <v>333</v>
      </c>
      <c r="B79" s="28" t="s">
        <v>334</v>
      </c>
      <c r="C79" s="19" t="s">
        <v>335</v>
      </c>
      <c r="D79" s="29" t="s">
        <v>336</v>
      </c>
      <c r="E79" s="20">
        <v>3</v>
      </c>
      <c r="F79" s="20" t="s">
        <v>337</v>
      </c>
      <c r="G79" s="21">
        <v>98</v>
      </c>
      <c r="H79" s="22" t="s">
        <v>338</v>
      </c>
      <c r="I79" s="65" t="s">
        <v>339</v>
      </c>
      <c r="J79" s="66">
        <f t="shared" si="2"/>
        <v>2.94</v>
      </c>
    </row>
    <row r="80" ht="48" spans="1:10">
      <c r="A80" s="23"/>
      <c r="B80" s="81"/>
      <c r="C80" s="82"/>
      <c r="D80" s="29" t="s">
        <v>340</v>
      </c>
      <c r="E80" s="20">
        <v>2</v>
      </c>
      <c r="F80" s="20" t="s">
        <v>341</v>
      </c>
      <c r="G80" s="21">
        <v>97</v>
      </c>
      <c r="H80" s="22" t="s">
        <v>342</v>
      </c>
      <c r="I80" s="65" t="s">
        <v>343</v>
      </c>
      <c r="J80" s="66">
        <f t="shared" si="2"/>
        <v>1.94</v>
      </c>
    </row>
    <row r="81" ht="144" spans="1:10">
      <c r="A81" s="23"/>
      <c r="B81" s="81"/>
      <c r="C81" s="82"/>
      <c r="D81" s="29" t="s">
        <v>344</v>
      </c>
      <c r="E81" s="20">
        <v>3</v>
      </c>
      <c r="F81" s="20" t="s">
        <v>345</v>
      </c>
      <c r="G81" s="21">
        <v>98</v>
      </c>
      <c r="H81" s="26" t="s">
        <v>346</v>
      </c>
      <c r="I81" s="65" t="s">
        <v>347</v>
      </c>
      <c r="J81" s="66">
        <f t="shared" si="2"/>
        <v>2.94</v>
      </c>
    </row>
    <row r="82" ht="132" spans="1:10">
      <c r="A82" s="23"/>
      <c r="B82" s="81"/>
      <c r="C82" s="82"/>
      <c r="D82" s="29" t="s">
        <v>348</v>
      </c>
      <c r="E82" s="20">
        <v>5</v>
      </c>
      <c r="F82" s="20" t="s">
        <v>349</v>
      </c>
      <c r="G82" s="21">
        <v>96</v>
      </c>
      <c r="H82" s="22" t="s">
        <v>350</v>
      </c>
      <c r="I82" s="65" t="s">
        <v>351</v>
      </c>
      <c r="J82" s="66">
        <f t="shared" si="2"/>
        <v>4.8</v>
      </c>
    </row>
    <row r="83" ht="96" spans="1:10">
      <c r="A83" s="23"/>
      <c r="B83" s="83"/>
      <c r="C83" s="84"/>
      <c r="D83" s="36" t="s">
        <v>352</v>
      </c>
      <c r="E83" s="37">
        <v>2</v>
      </c>
      <c r="F83" s="37" t="s">
        <v>353</v>
      </c>
      <c r="G83" s="53">
        <v>97</v>
      </c>
      <c r="H83" s="85" t="s">
        <v>354</v>
      </c>
      <c r="I83" s="65" t="s">
        <v>355</v>
      </c>
      <c r="J83" s="66">
        <f t="shared" si="2"/>
        <v>1.94</v>
      </c>
    </row>
    <row r="84" ht="252" spans="1:10">
      <c r="A84" s="82"/>
      <c r="B84" s="28" t="s">
        <v>356</v>
      </c>
      <c r="C84" s="19" t="s">
        <v>357</v>
      </c>
      <c r="D84" s="29" t="s">
        <v>358</v>
      </c>
      <c r="E84" s="20">
        <v>2</v>
      </c>
      <c r="F84" s="20" t="s">
        <v>359</v>
      </c>
      <c r="G84" s="21">
        <v>98</v>
      </c>
      <c r="H84" s="33" t="s">
        <v>360</v>
      </c>
      <c r="I84" s="65" t="s">
        <v>361</v>
      </c>
      <c r="J84" s="66">
        <f t="shared" si="2"/>
        <v>1.96</v>
      </c>
    </row>
    <row r="85" ht="168" spans="1:10">
      <c r="A85" s="82"/>
      <c r="B85" s="30"/>
      <c r="C85" s="82"/>
      <c r="D85" s="40" t="s">
        <v>362</v>
      </c>
      <c r="E85" s="41">
        <v>7</v>
      </c>
      <c r="F85" s="41" t="s">
        <v>363</v>
      </c>
      <c r="G85" s="86">
        <v>96</v>
      </c>
      <c r="H85" s="87" t="s">
        <v>364</v>
      </c>
      <c r="I85" s="65" t="s">
        <v>365</v>
      </c>
      <c r="J85" s="66">
        <f t="shared" si="2"/>
        <v>6.72</v>
      </c>
    </row>
    <row r="86" ht="108" spans="1:10">
      <c r="A86" s="84"/>
      <c r="B86" s="88"/>
      <c r="C86" s="84"/>
      <c r="D86" s="29" t="s">
        <v>366</v>
      </c>
      <c r="E86" s="20">
        <v>1</v>
      </c>
      <c r="F86" s="20" t="s">
        <v>367</v>
      </c>
      <c r="G86" s="21">
        <v>97</v>
      </c>
      <c r="H86" s="33" t="s">
        <v>368</v>
      </c>
      <c r="I86" s="65" t="s">
        <v>369</v>
      </c>
      <c r="J86" s="66">
        <f t="shared" si="2"/>
        <v>0.97</v>
      </c>
    </row>
    <row r="87" ht="96" spans="1:10">
      <c r="A87" s="18" t="s">
        <v>370</v>
      </c>
      <c r="B87" s="89" t="s">
        <v>371</v>
      </c>
      <c r="C87" s="19" t="s">
        <v>372</v>
      </c>
      <c r="D87" s="29" t="s">
        <v>373</v>
      </c>
      <c r="E87" s="20">
        <v>1</v>
      </c>
      <c r="F87" s="20" t="s">
        <v>374</v>
      </c>
      <c r="G87" s="21"/>
      <c r="H87" s="90"/>
      <c r="I87" s="65" t="s">
        <v>375</v>
      </c>
      <c r="J87" s="66">
        <f t="shared" si="2"/>
        <v>0</v>
      </c>
    </row>
    <row r="88" ht="72" spans="1:10">
      <c r="A88" s="91"/>
      <c r="B88" s="92" t="s">
        <v>376</v>
      </c>
      <c r="C88" s="20" t="s">
        <v>377</v>
      </c>
      <c r="D88" s="29" t="s">
        <v>378</v>
      </c>
      <c r="E88" s="20">
        <v>1</v>
      </c>
      <c r="F88" s="20" t="s">
        <v>379</v>
      </c>
      <c r="G88" s="21"/>
      <c r="H88" s="93"/>
      <c r="I88" s="65" t="s">
        <v>380</v>
      </c>
      <c r="J88" s="66">
        <f t="shared" si="2"/>
        <v>0</v>
      </c>
    </row>
    <row r="89" ht="86" customHeight="1" spans="1:9">
      <c r="A89" s="94" t="s">
        <v>381</v>
      </c>
      <c r="B89" s="95"/>
      <c r="C89" s="94"/>
      <c r="D89" s="29" t="s">
        <v>382</v>
      </c>
      <c r="E89" s="20" t="s">
        <v>383</v>
      </c>
      <c r="F89" s="20" t="s">
        <v>383</v>
      </c>
      <c r="G89" s="21"/>
      <c r="H89" s="33" t="s">
        <v>384</v>
      </c>
      <c r="I89" s="65" t="s">
        <v>383</v>
      </c>
    </row>
    <row r="90" ht="77" customHeight="1" spans="1:9">
      <c r="A90" s="94"/>
      <c r="B90" s="95"/>
      <c r="C90" s="94"/>
      <c r="D90" s="29" t="s">
        <v>385</v>
      </c>
      <c r="E90" s="20" t="s">
        <v>383</v>
      </c>
      <c r="F90" s="20" t="s">
        <v>383</v>
      </c>
      <c r="G90" s="21"/>
      <c r="H90" s="33" t="s">
        <v>386</v>
      </c>
      <c r="I90" s="65" t="s">
        <v>383</v>
      </c>
    </row>
    <row r="91" ht="72" spans="1:9">
      <c r="A91" s="94"/>
      <c r="B91" s="95"/>
      <c r="C91" s="94"/>
      <c r="D91" s="29" t="s">
        <v>387</v>
      </c>
      <c r="E91" s="20" t="s">
        <v>383</v>
      </c>
      <c r="F91" s="20" t="s">
        <v>383</v>
      </c>
      <c r="G91" s="21"/>
      <c r="H91" s="33" t="s">
        <v>388</v>
      </c>
      <c r="I91" s="65" t="s">
        <v>383</v>
      </c>
    </row>
    <row r="92" ht="60" spans="1:9">
      <c r="A92" s="94"/>
      <c r="B92" s="95"/>
      <c r="C92" s="94"/>
      <c r="D92" s="29" t="s">
        <v>389</v>
      </c>
      <c r="E92" s="20" t="s">
        <v>383</v>
      </c>
      <c r="F92" s="20" t="s">
        <v>383</v>
      </c>
      <c r="G92" s="21"/>
      <c r="H92" s="33" t="s">
        <v>390</v>
      </c>
      <c r="I92" s="65" t="s">
        <v>383</v>
      </c>
    </row>
    <row r="93" ht="103" customHeight="1" spans="1:9">
      <c r="A93" s="94"/>
      <c r="B93" s="95"/>
      <c r="C93" s="94"/>
      <c r="D93" s="29" t="s">
        <v>391</v>
      </c>
      <c r="E93" s="20" t="s">
        <v>383</v>
      </c>
      <c r="F93" s="20" t="s">
        <v>383</v>
      </c>
      <c r="G93" s="21"/>
      <c r="H93" s="33" t="s">
        <v>392</v>
      </c>
      <c r="I93" s="65" t="s">
        <v>383</v>
      </c>
    </row>
    <row r="94" customFormat="1" ht="37" customHeight="1" spans="1:9">
      <c r="A94" s="96"/>
      <c r="B94" s="97"/>
      <c r="C94" s="95"/>
      <c r="D94" s="29" t="s">
        <v>393</v>
      </c>
      <c r="E94" s="20"/>
      <c r="F94" s="20"/>
      <c r="G94" s="21"/>
      <c r="H94" s="98" t="s">
        <v>394</v>
      </c>
      <c r="I94" s="65" t="s">
        <v>383</v>
      </c>
    </row>
    <row r="95" customFormat="1" ht="37" customHeight="1" spans="1:9">
      <c r="A95" s="96"/>
      <c r="B95" s="97"/>
      <c r="C95" s="95"/>
      <c r="D95" s="29" t="s">
        <v>395</v>
      </c>
      <c r="E95" s="20"/>
      <c r="F95" s="20"/>
      <c r="G95" s="21"/>
      <c r="H95" s="98" t="s">
        <v>396</v>
      </c>
      <c r="I95" s="65" t="s">
        <v>383</v>
      </c>
    </row>
    <row r="96" customFormat="1" ht="37" customHeight="1" spans="1:9">
      <c r="A96" s="96"/>
      <c r="B96" s="97"/>
      <c r="C96" s="95"/>
      <c r="D96" s="29" t="s">
        <v>397</v>
      </c>
      <c r="E96" s="20"/>
      <c r="F96" s="20"/>
      <c r="G96" s="21"/>
      <c r="H96" s="98" t="s">
        <v>396</v>
      </c>
      <c r="I96" s="65" t="s">
        <v>383</v>
      </c>
    </row>
    <row r="97" customFormat="1" ht="37" customHeight="1" spans="1:9">
      <c r="A97" s="99"/>
      <c r="B97" s="97"/>
      <c r="C97" s="95"/>
      <c r="D97" s="29" t="s">
        <v>398</v>
      </c>
      <c r="E97" s="20"/>
      <c r="F97" s="20"/>
      <c r="G97" s="21"/>
      <c r="H97" s="98" t="s">
        <v>399</v>
      </c>
      <c r="I97" s="65" t="s">
        <v>383</v>
      </c>
    </row>
    <row r="98" ht="31" customHeight="1" spans="9:10">
      <c r="I98" s="108" t="s">
        <v>400</v>
      </c>
      <c r="J98" s="2">
        <f>SUM(J5:J88)</f>
        <v>138.13</v>
      </c>
    </row>
    <row r="99" ht="37" customHeight="1" spans="1:10">
      <c r="A99" s="100" t="s">
        <v>401</v>
      </c>
      <c r="B99" s="101"/>
      <c r="J99" s="2">
        <f>J98/143*150</f>
        <v>144.891608391608</v>
      </c>
    </row>
    <row r="100" ht="13.5" customHeight="1" spans="1:2">
      <c r="A100" s="100"/>
      <c r="B100" s="101"/>
    </row>
    <row r="101" ht="86.25" customHeight="1" spans="1:1">
      <c r="A101" s="102" t="s">
        <v>402</v>
      </c>
    </row>
    <row r="103" spans="1:2">
      <c r="A103" s="100" t="s">
        <v>403</v>
      </c>
      <c r="B103" s="103"/>
    </row>
    <row r="104" ht="13.5" customHeight="1" spans="1:2">
      <c r="A104" s="100"/>
      <c r="B104" s="103"/>
    </row>
    <row r="105" spans="1:8">
      <c r="A105" s="104" t="s">
        <v>404</v>
      </c>
      <c r="B105" s="104" t="s">
        <v>405</v>
      </c>
      <c r="C105" s="105"/>
      <c r="D105" s="105"/>
      <c r="E105" s="105"/>
      <c r="F105" s="105"/>
      <c r="G105" s="105"/>
      <c r="H105" s="105"/>
    </row>
    <row r="106" spans="1:8">
      <c r="A106" s="104" t="s">
        <v>406</v>
      </c>
      <c r="B106" s="106" t="s">
        <v>407</v>
      </c>
      <c r="C106" s="107"/>
      <c r="D106" s="107"/>
      <c r="E106" s="107"/>
      <c r="F106" s="107"/>
      <c r="G106" s="107"/>
      <c r="H106" s="107"/>
    </row>
    <row r="107" spans="1:8">
      <c r="A107" s="104"/>
      <c r="B107" s="106" t="s">
        <v>408</v>
      </c>
      <c r="C107" s="107"/>
      <c r="D107" s="107"/>
      <c r="E107" s="107"/>
      <c r="F107" s="107"/>
      <c r="G107" s="107"/>
      <c r="H107" s="107"/>
    </row>
    <row r="108" spans="1:8">
      <c r="A108" s="104"/>
      <c r="B108" s="106" t="s">
        <v>409</v>
      </c>
      <c r="C108" s="107"/>
      <c r="D108" s="107"/>
      <c r="E108" s="107"/>
      <c r="F108" s="107"/>
      <c r="G108" s="107"/>
      <c r="H108" s="107"/>
    </row>
    <row r="109" spans="1:8">
      <c r="A109" s="104" t="s">
        <v>410</v>
      </c>
      <c r="B109" s="106" t="s">
        <v>411</v>
      </c>
      <c r="C109" s="107"/>
      <c r="D109" s="107"/>
      <c r="E109" s="107"/>
      <c r="F109" s="107"/>
      <c r="G109" s="107"/>
      <c r="H109" s="107"/>
    </row>
    <row r="110" spans="1:8">
      <c r="A110" s="104"/>
      <c r="B110" s="106" t="s">
        <v>412</v>
      </c>
      <c r="C110" s="107"/>
      <c r="D110" s="107"/>
      <c r="E110" s="107"/>
      <c r="F110" s="107"/>
      <c r="G110" s="107"/>
      <c r="H110" s="107"/>
    </row>
    <row r="111" spans="1:8">
      <c r="A111" s="104"/>
      <c r="B111" s="106" t="s">
        <v>413</v>
      </c>
      <c r="C111" s="107"/>
      <c r="D111" s="107"/>
      <c r="E111" s="107"/>
      <c r="F111" s="107"/>
      <c r="G111" s="107"/>
      <c r="H111" s="107"/>
    </row>
    <row r="112" spans="1:8">
      <c r="A112" s="104" t="s">
        <v>414</v>
      </c>
      <c r="B112" s="106" t="s">
        <v>415</v>
      </c>
      <c r="C112" s="107"/>
      <c r="D112" s="107"/>
      <c r="E112" s="107"/>
      <c r="F112" s="107"/>
      <c r="G112" s="107"/>
      <c r="H112" s="107"/>
    </row>
    <row r="113" spans="1:8">
      <c r="A113" s="104"/>
      <c r="B113" s="106" t="s">
        <v>416</v>
      </c>
      <c r="C113" s="107"/>
      <c r="D113" s="107"/>
      <c r="E113" s="107"/>
      <c r="F113" s="107"/>
      <c r="G113" s="107"/>
      <c r="H113" s="107"/>
    </row>
    <row r="114" spans="1:8">
      <c r="A114" s="104"/>
      <c r="B114" s="106" t="s">
        <v>417</v>
      </c>
      <c r="C114" s="107"/>
      <c r="D114" s="107"/>
      <c r="E114" s="107"/>
      <c r="F114" s="107"/>
      <c r="G114" s="107"/>
      <c r="H114" s="107"/>
    </row>
    <row r="115" spans="1:8">
      <c r="A115" s="104" t="s">
        <v>418</v>
      </c>
      <c r="B115" s="106" t="s">
        <v>419</v>
      </c>
      <c r="C115" s="107"/>
      <c r="D115" s="107"/>
      <c r="E115" s="107"/>
      <c r="F115" s="107"/>
      <c r="G115" s="107"/>
      <c r="H115" s="107"/>
    </row>
    <row r="116" spans="1:8">
      <c r="A116" s="104"/>
      <c r="B116" s="106" t="s">
        <v>420</v>
      </c>
      <c r="C116" s="107"/>
      <c r="D116" s="107"/>
      <c r="E116" s="107"/>
      <c r="F116" s="107"/>
      <c r="G116" s="107"/>
      <c r="H116" s="107"/>
    </row>
    <row r="117" spans="1:8">
      <c r="A117" s="104"/>
      <c r="B117" s="106" t="s">
        <v>421</v>
      </c>
      <c r="C117" s="107"/>
      <c r="D117" s="107"/>
      <c r="E117" s="107"/>
      <c r="F117" s="107"/>
      <c r="G117" s="107"/>
      <c r="H117" s="107"/>
    </row>
    <row r="118" spans="1:8">
      <c r="A118" s="104" t="s">
        <v>422</v>
      </c>
      <c r="B118" s="106" t="s">
        <v>423</v>
      </c>
      <c r="C118" s="107"/>
      <c r="D118" s="107"/>
      <c r="E118" s="107"/>
      <c r="F118" s="107"/>
      <c r="G118" s="107"/>
      <c r="H118" s="107"/>
    </row>
    <row r="119" spans="1:8">
      <c r="A119" s="104"/>
      <c r="B119" s="106" t="s">
        <v>424</v>
      </c>
      <c r="C119" s="107"/>
      <c r="D119" s="107"/>
      <c r="E119" s="107"/>
      <c r="F119" s="107"/>
      <c r="G119" s="107"/>
      <c r="H119" s="107"/>
    </row>
    <row r="120" spans="1:8">
      <c r="A120" s="104"/>
      <c r="B120" s="106" t="s">
        <v>425</v>
      </c>
      <c r="C120" s="107"/>
      <c r="D120" s="107"/>
      <c r="E120" s="107"/>
      <c r="F120" s="107"/>
      <c r="G120" s="107"/>
      <c r="H120" s="107"/>
    </row>
  </sheetData>
  <mergeCells count="62">
    <mergeCell ref="A1:I1"/>
    <mergeCell ref="A2:I2"/>
    <mergeCell ref="B3:I3"/>
    <mergeCell ref="A101:I101"/>
    <mergeCell ref="B105:H105"/>
    <mergeCell ref="B106:H106"/>
    <mergeCell ref="B107:H107"/>
    <mergeCell ref="B108:H108"/>
    <mergeCell ref="B109:H109"/>
    <mergeCell ref="B110:H110"/>
    <mergeCell ref="B111:H111"/>
    <mergeCell ref="B112:H112"/>
    <mergeCell ref="B113:H113"/>
    <mergeCell ref="B114:H114"/>
    <mergeCell ref="B115:H115"/>
    <mergeCell ref="B116:H116"/>
    <mergeCell ref="B117:H117"/>
    <mergeCell ref="B118:H118"/>
    <mergeCell ref="B119:H119"/>
    <mergeCell ref="B120:H120"/>
    <mergeCell ref="A5:A33"/>
    <mergeCell ref="A34:A78"/>
    <mergeCell ref="A79:A86"/>
    <mergeCell ref="A87:A88"/>
    <mergeCell ref="A89:A93"/>
    <mergeCell ref="A106:A108"/>
    <mergeCell ref="A109:A111"/>
    <mergeCell ref="A112:A114"/>
    <mergeCell ref="A115:A117"/>
    <mergeCell ref="A118:A120"/>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9:B100"/>
    <mergeCell ref="A103:B104"/>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2022-05-24T13:15:25Z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67D07F51594A4A35B2D91B56E9E9CF3F</vt:lpwstr>
  </property>
</Properties>
</file>