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010"/>
  </bookViews>
  <sheets>
    <sheet name="售后服务" sheetId="2" r:id="rId1"/>
  </sheets>
  <calcPr calcId="144525"/>
</workbook>
</file>

<file path=xl/sharedStrings.xml><?xml version="1.0" encoding="utf-8"?>
<sst xmlns="http://schemas.openxmlformats.org/spreadsheetml/2006/main" count="323" uniqueCount="296">
  <si>
    <t>服务认证审查检查表（售后服务GB/T27922）</t>
  </si>
  <si>
    <t>Service Certification Checklist （简称“SCC”)</t>
  </si>
  <si>
    <t>组织名称</t>
  </si>
  <si>
    <t>廊坊市海潮家具有限公司</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</si>
  <si>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</si>
  <si>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</si>
  <si>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</si>
  <si>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</si>
  <si>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</si>
  <si>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</si>
  <si>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</si>
  <si>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</si>
  <si>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</si>
  <si>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</si>
  <si>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</si>
  <si>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</si>
  <si>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</si>
  <si>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</si>
  <si>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</si>
  <si>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t>企业建立了与售后服务相关的管理、支持部门，包括供销部、综合部、生产技术部、质检部等部门，各部门之间有清晰的职能划分，岗位设置合理，能够保证售后服务工作的顺利开展。其中，供销部负责售后的安装、维修、接受顾客信息、交付、售后服务工作的监管等。经现场审查确认为办公家具(办公桌、会议桌、写字桌、办公椅、会议椅、班台、文件柜、茶水柜、书柜)、课桌椅、双层床、餐桌、阅览桌、书架、货架、钢制柜、教学实验设备生产和销售的售后服务（销售的技术支持、配送安装、维修服务、退换货、投诉处理）</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</si>
  <si>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</si>
  <si>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</si>
  <si>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r>
      <rPr>
        <b/>
        <sz val="10"/>
        <rFont val="黑体"/>
        <charset val="134"/>
      </rPr>
      <t>A</t>
    </r>
    <r>
      <rPr>
        <b/>
        <sz val="10"/>
        <rFont val="黑体"/>
        <charset val="134"/>
      </rPr>
      <t>2</t>
    </r>
  </si>
  <si>
    <t>该企业主要客户为山东范围内大、中、小学校。目前售后服务由企业的供销部牵头，组织山东省内售后服务网点，售后服务网点包括：济南市中区领秀城6区、山东省东营市河口区商场路38号、烟台市芝罘区芝罘屯路87号、泰安市泰山区三友商场、青岛市空港工业区长白山路66号、天津市北辰区北辰道206号、北京市朝阳区六里屯街道北500米、河北省廊坊市堂二里镇十四街；形成了完善的售后服务网络。生产技术部和供销部进行生产和售后维修、记录，综合部对服务管理过程进行监督等，该服务保障中心有能力提供服务：如技术人员数量、派工量、对及时率的管控等。总部管理有效。详情见售后服务网点明细表。</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</si>
  <si>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</si>
  <si>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</si>
  <si>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</si>
  <si>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</si>
  <si>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r>
      <rPr>
        <b/>
        <sz val="10"/>
        <rFont val="黑体"/>
        <charset val="134"/>
      </rPr>
      <t>A</t>
    </r>
    <r>
      <rPr>
        <b/>
        <sz val="10"/>
        <rFont val="黑体"/>
        <charset val="134"/>
      </rPr>
      <t>3</t>
    </r>
  </si>
  <si>
    <t>根据企业架构售后服务相关岗位技术人员经过专业技术培训，维修人员经过业务培训，培训合格后上岗。出示了2022年度培训计划，目前已实施3次培训，培训记录完整，做出了培训有效性的评价。各类人员具备能力，查看售后服务人员绩效考核表，符合。详情见培训记录</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</si>
  <si>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</si>
  <si>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</si>
  <si>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r>
      <rPr>
        <b/>
        <sz val="10"/>
        <rFont val="黑体"/>
        <charset val="134"/>
      </rPr>
      <t>A</t>
    </r>
    <r>
      <rPr>
        <b/>
        <sz val="10"/>
        <rFont val="黑体"/>
        <charset val="134"/>
      </rPr>
      <t>4</t>
    </r>
  </si>
  <si>
    <t>核查企业人数覆盖的员工总数为20人,在售后服务运行的一年里未发生人员数量的变化。营业执照、公司地址、认证范围均未发生变更。有售后服务管理师6名，符合服务管理人员总数的10%配置售后服务管理师，而且证书全部在有效期内。负责对售后服务工作的管理和对售后服务活动的指导，满足售后服务管理需要。纪北：231181198710152513； 纪海潮：1328011197211201017； 乔祥磊：37011219940116511X；杨帆：370112199304015160；朱国波：13042519870714938； 张永红：132801197412011025。其中中高层领导售后服务管理师有：纪海潮、张永红、纪北。售后服务人员管理师有：乔祥磊、杨帆、朱国波。</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</si>
  <si>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</si>
  <si>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</si>
  <si>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</si>
  <si>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</si>
  <si>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r>
      <rPr>
        <b/>
        <sz val="10"/>
        <rFont val="黑体"/>
        <charset val="134"/>
      </rPr>
      <t>A</t>
    </r>
    <r>
      <rPr>
        <b/>
        <sz val="10"/>
        <rFont val="黑体"/>
        <charset val="134"/>
      </rPr>
      <t>5</t>
    </r>
  </si>
  <si>
    <t>经过跟各部门之间的沟通及经费使用情况的记录，查验有分类预算，能够保障各类售后服务活动的经费使用；提供了售后服务经费清单，售后服务包括产品维修、巡检、保养、顾客培训中产生的费用；配件、工具和车辆产生的费用（油费、维修费、保险费）；内部保障和培训等产生的费用；应对商品可能出现的投诉、赔付等的准备金；产品交付过程中购买的保险等几方面，支持资金金额为10.6万元。有针对性的明确各专项经费使用，能够保证组织的危机处理。            查2022年度售后服务预算：包装运输费、销售服务费、安装费、维修费、差旅费、 服务人员工资、出差补贴、培训费、应急处理费、其他，总计 10.6              编制：综合部  审核：纪海潮   批准：张永红   廊坊市海潮家具有限公司</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</si>
  <si>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</si>
  <si>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</si>
  <si>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</si>
  <si>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企业能够定期开展售后服务专业技术和服务文化培训，制定2022年年度培训计划，有相应的培训记录，出示了培训课件；制定了售后服务人员从业规范，对售后服务人员规定了业务技能和素质能力；奖惩措施得到实施，有评优、奖励、晋升和员工关怀机制。出示了员工奖惩制度， 有相应的服务人员绩效考核表。详情见培训记录表.                                                           查2022年年度培训计划。课程内容包含：售后服务管理制度、GB/T27922-2011基础知识、标准相关知识、服务流程培训、售后服务应急预案、程序文件的讲解、内审的培训、售后服务流程、服务文化等内容  审核：张永红 制表：杨帆  培训记录一：  培训主题：售后服务管理制度    培训年度：2022               培训日期：2022/1/19    培训讲师：颉老师    培训方式：网络授课              培训地点：会议室    培训内容：售后服务管理制度的培训。              签到人员：朱国波、杨帆、陈静、纪顺潮、韩海娜、乔祥磊、邵长平             培训结果：合格</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</si>
  <si>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</si>
  <si>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</si>
  <si>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</si>
  <si>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办公场所和服务场所能够满足使用要求，生产场地面积360平米，售后服务设施齐全，包括：售后服务车辆4台（面包车1台，轿车两台，4.2货车1台），手电钻、老虎钳、排钻、皮锤、扳手、螺丝刀、钳子等售后服务设施、所用工具保持良好，有设备检修保养记录，备件有脚垫、螺钉、螺丝、合页、桌面、柜面等，经现场确认，备件充足，有安全库存。有顾客信息建立系统。</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</si>
  <si>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</si>
  <si>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</si>
  <si>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</si>
  <si>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</si>
  <si>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r>
      <rPr>
        <b/>
        <sz val="10"/>
        <rFont val="黑体"/>
        <charset val="134"/>
      </rPr>
      <t>A</t>
    </r>
    <r>
      <rPr>
        <b/>
        <sz val="10"/>
        <rFont val="黑体"/>
        <charset val="134"/>
      </rPr>
      <t>8</t>
    </r>
  </si>
  <si>
    <t>企业按照售后服务手册。针对 办公家具(办公桌、会议桌、写字桌、办公椅、会议椅、班台、文件柜、茶水柜、书柜)、课桌椅、双层床、餐桌、阅览桌、书架、货架、钢制柜、教学实验设备生产和销售的售后服务（销售的技术支持、配送安装、维修服务、退换货、投诉处理）。明确了职能划分和岗位设置；规定售后服务流程和工作要求等。售后服务手册满足售后服务管理文件的需要。</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</si>
  <si>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</si>
  <si>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</si>
  <si>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charset val="134"/>
      </rPr>
      <t>A</t>
    </r>
    <r>
      <rPr>
        <b/>
        <sz val="10"/>
        <rFont val="黑体"/>
        <charset val="134"/>
      </rPr>
      <t>9</t>
    </r>
  </si>
  <si>
    <t>售后服务手册按照国家法律法规进行识别，引用了如2013年10月25日修订的中华人民共和国消费者权益保护法、1999年3月15日主席令第十五号中华人民共和国合同法、2009年8月27日修订(主席令第十八号) 中华人民共和国产品质量法等15个法律法规,行政条例、部门规章，识别全面；2022年度制定了培训计划，对组织售后服务相关的法律法规进行培训、宣贯，使员工了解。详情见培训记录表</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</si>
  <si>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</si>
  <si>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</si>
  <si>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</si>
  <si>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</si>
  <si>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r>
      <rPr>
        <b/>
        <sz val="10"/>
        <rFont val="黑体"/>
        <charset val="134"/>
      </rPr>
      <t>A</t>
    </r>
    <r>
      <rPr>
        <b/>
        <sz val="10"/>
        <rFont val="黑体"/>
        <charset val="134"/>
      </rPr>
      <t>10</t>
    </r>
  </si>
  <si>
    <t>综合部负责售后服务日常工作的监督和评价；指定纪海潮负责日常售后服务工作的监督和评价,每月将销售和售后服务信息系统的反馈给生产技术部以便改进产品。对支持部门提出人力资源、财务等需求。有关信息也反馈给最高管理者。每月对售后服务人员实施考核（技术支持服务、货物运输、维修、顾客满意度回访调查，投诉处理等）、持续不断改进售后服务缺点、不断增强售后服务能力，提供了相应的检查证据。</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</si>
  <si>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</si>
  <si>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</si>
  <si>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r>
      <rPr>
        <b/>
        <sz val="10"/>
        <rFont val="黑体"/>
        <charset val="134"/>
      </rPr>
      <t>A</t>
    </r>
    <r>
      <rPr>
        <b/>
        <sz val="10"/>
        <rFont val="黑体"/>
        <charset val="134"/>
      </rPr>
      <t>11</t>
    </r>
  </si>
  <si>
    <t>对日常售后服务活动有基本的监督检查要求；建立并实施《售后服务考核管理制度》，对售后服务各环节实施考评核和改进；执行《售后服务质量控制规范》，有售后服务绩效考核表。通过检查表分析数据，持续修正服务目标，出示了2022年的售后服务绩效考核表。                                                  查2022年3月绩效考核表：姓名：纪海潮    部门：销售部                        职务：销售经理    考核项目：职责履行情况、计划完成情况、工作能力（计划能力、执行力、应变能力、沟通能力、解决问题能力）、品质素养（工作态度、服从度、责任感、工作勤勉度、配合度）合计：92分                         自评签名：纪海潮   考核者签名：陈静   复评人签名：纪北               综合得分：92分 考评等级：优秀</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</si>
  <si>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</si>
  <si>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</si>
  <si>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</si>
  <si>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</si>
  <si>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r>
      <rPr>
        <b/>
        <sz val="10"/>
        <rFont val="黑体"/>
        <charset val="134"/>
      </rPr>
      <t>A</t>
    </r>
    <r>
      <rPr>
        <b/>
        <sz val="10"/>
        <rFont val="黑体"/>
        <charset val="134"/>
      </rPr>
      <t>12</t>
    </r>
  </si>
  <si>
    <t>生产、销售、服务等部门之间继续保持良好的市场反馈机制，提供了客户反馈信息图；内部有《售后来电登记表》、《售后服务单》、《客户投诉记录表》等，通过服务部做好信息传递，发生、发现市场重大信息，如客户退货、投诉、抱怨等，服务部将《顾客投诉记录表》通报到各部门知悉并落实相关措施；使用《售后服务单》将售后服务信息传递到各部门，并形成闭环管理，目前无顾客投诉。通过分析反馈记录信息，对服务质量进行改进。详情见售后服务登记表            查售后服务登记表：合同单号：300007202000012002 日期：2022年1月10号 项目名称：山东省皮肤病研究所家具   售后项目：定期维护、保养家具             售后情况：满意</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</si>
  <si>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</si>
  <si>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</si>
  <si>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charset val="134"/>
      </rPr>
      <t>A</t>
    </r>
    <r>
      <rPr>
        <b/>
        <sz val="10"/>
        <rFont val="黑体"/>
        <charset val="134"/>
      </rPr>
      <t>13</t>
    </r>
  </si>
  <si>
    <r>
      <rPr>
        <b/>
        <sz val="10"/>
        <rFont val="宋体"/>
        <charset val="134"/>
        <scheme val="major"/>
      </rPr>
      <t>应急处置指挥领导小组负责对售后服务中的客户提出的投诉或质量问题组织生产、技术、销售等各部门协商解决，并制定改进措施，目前未发生过突发事件；各责任部门应在事件（事故）发生后，最迟不超</t>
    </r>
    <r>
      <rPr>
        <b/>
        <sz val="10"/>
        <color theme="1"/>
        <rFont val="宋体"/>
        <charset val="134"/>
        <scheme val="major"/>
      </rPr>
      <t>过1小时</t>
    </r>
    <r>
      <rPr>
        <b/>
        <sz val="10"/>
        <rFont val="宋体"/>
        <charset val="134"/>
        <scheme val="major"/>
      </rPr>
      <t>要向主管部门和相关应急中心报告。</t>
    </r>
  </si>
  <si>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</si>
  <si>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</si>
  <si>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r>
      <rPr>
        <b/>
        <sz val="10"/>
        <rFont val="黑体"/>
        <charset val="134"/>
      </rPr>
      <t>A</t>
    </r>
    <r>
      <rPr>
        <b/>
        <sz val="10"/>
        <rFont val="黑体"/>
        <charset val="134"/>
      </rPr>
      <t>14</t>
    </r>
  </si>
  <si>
    <t>企业已取得国家认可的认证：质量管理体系认证、环境管理体系认证、职业健康安全管理体系认证、中国环保产品认证证书、中国环境标志产品认证证书；均在有效期内使用。质量管理体认证，有效期至2023年05月08日；环境管理体系认证，有效期至2023年05月08日；职业健康安全认证：有效期至2023年05月08日。中国环保产品认证证书（金属公寓家具），有效期至2023年03月12日。中国环保产品认证证书（金属教学家具），有效期至2023年03月12日。中国环境标志产品认证证书，有效期至2022年09月24日.家具中有害物质限量认证，有效期至2023年06月20日。</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</si>
  <si>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</si>
  <si>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</si>
  <si>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r>
      <rPr>
        <b/>
        <sz val="10"/>
        <rFont val="黑体"/>
        <charset val="134"/>
      </rPr>
      <t>A</t>
    </r>
    <r>
      <rPr>
        <b/>
        <sz val="10"/>
        <rFont val="黑体"/>
        <charset val="134"/>
      </rPr>
      <t>15</t>
    </r>
  </si>
  <si>
    <t>有服务标准和规范，导入《商品售后服务评价体系》，未参与国家、地方标准制定工作，制定了企业标准。</t>
  </si>
  <si>
    <t>组织应在技术或服务上建立标准，如参与国家、行业标准的制定。</t>
  </si>
  <si>
    <t>5.1.7　</t>
  </si>
  <si>
    <t>服务文化（6分）</t>
  </si>
  <si>
    <t>5.1.7.1　有明确的服务理念，作为售后服务工作的指导思想，并保证员工理解</t>
  </si>
  <si>
    <r>
      <rPr>
        <b/>
        <sz val="10"/>
        <rFont val="黑体"/>
        <charset val="134"/>
      </rPr>
      <t>A</t>
    </r>
    <r>
      <rPr>
        <b/>
        <sz val="10"/>
        <rFont val="黑体"/>
        <charset val="134"/>
      </rPr>
      <t>16</t>
    </r>
  </si>
  <si>
    <t>企业一直秉承着售后服务理念：服务第一、用户至上！作为售后服务标语，在公司内部进行宣传，作为售后服务工作的指导思想；经询问，组织通过服务理念培训宣贯，使全员充分理解服务理念。</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</si>
  <si>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</si>
  <si>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</si>
  <si>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r>
      <rPr>
        <b/>
        <sz val="10"/>
        <rFont val="黑体"/>
        <charset val="134"/>
      </rPr>
      <t>A</t>
    </r>
    <r>
      <rPr>
        <b/>
        <sz val="10"/>
        <rFont val="黑体"/>
        <charset val="134"/>
      </rPr>
      <t>17</t>
    </r>
  </si>
  <si>
    <t>企业对售后服务做出承诺，出示了售后服务承诺书，包括了质保期和故障响应时间及排除故障时间承诺、安装及后期服务承诺等；服务承诺在销售合同、投标书、宣传册等均有展示，向顾客传递售后服务承诺的信息；售后服务承诺产品质保期为5年；经查，合同、投标书等售后承诺准确一致。投标书显示：质保期和故障响应时间及排除故障时间：1. 货物到达现场后，免费负责安装调试，达到用户满意为止。2.五年内全天候免费服务，在接到用户通知后30分钟做出响应，当天派专业技术人员到现场进行维护，当天解决问题，在保修期内，我司对所提供的设备做定期检查和保养。售后服务收费标准：本公司承诺：五年内所有产品出现质量问题，无条件退换，五年内对本项目所有家具维修及养护提供全免费服务，不收取任何材料配件费及服务费。超过产品质保期，无论是否产品质量问题，均享有终身免费维护及技术支持，免收服务费，仅酌情收取维修所必需更换的部分材料费。 详情见售后服务承诺书。</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</si>
  <si>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</si>
  <si>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</si>
  <si>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r>
      <rPr>
        <b/>
        <sz val="10"/>
        <rFont val="黑体"/>
        <charset val="134"/>
      </rPr>
      <t>A</t>
    </r>
    <r>
      <rPr>
        <b/>
        <sz val="10"/>
        <rFont val="黑体"/>
        <charset val="134"/>
      </rPr>
      <t>18</t>
    </r>
  </si>
  <si>
    <t>企业有自己的展厅、网站、宣传册、销售合同、投标文件等活动进行宣传，企业负责人介绍企业本身具做的时间比较长，有一定的知名度、认可度，在顾客心理形成了良好的认知和口碑。</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</si>
  <si>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</si>
  <si>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</si>
  <si>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</si>
  <si>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</si>
  <si>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</si>
  <si>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</si>
  <si>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根据销售部经理介绍和现场观察,各包装上，有LOGO、地址、通讯方式、客服热线、产品名称、产地、出厂日期、使用标准，该产品采用纸箱包装，由专用车辆安全运输。铭牌信息完整、准确便于顾客识别和了解。</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</si>
  <si>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</si>
  <si>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</si>
  <si>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</si>
  <si>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附属文档主要为产品使用说明书，使用说明书内容有产品名称、品牌、产品结构、产品使用材料、正确安装、合理使用及保养、售后服务。产品安装说明书完整，便于顾客理解，符合国家规定。详情见产品安装说明书。</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</si>
  <si>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</si>
  <si>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</si>
  <si>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</si>
  <si>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企业关于“三包”服务及售后服务的收费规定 ：                             1、包修：从交货之日起五年内出现产品自身质量问题，本公司负责免费维修。
2、包换：从交货之日起三个月内，因同一质量问题维修两次，仍不能满足合同约定的质量要求，凭维修记录和有关证明，本公司将为消费者免费调换同类规格型号、款式产品或同等价值的相似产品。
3、包退：从交货之日起十天内，除定制产品外，因同一质量问题经调换后仍不能满足合同约定的质量要求或在约定期限内非因消费者原因不能调换的。
4、以下情况不属于三包范围，本公司可提供维修服务并适当收取材料成本费。
1）、因消费者使用、维护、保管不当等自身原因造成产品损坏的；
2）、产品由非专业人员组装、重组、重装、拆卸或特殊变动等情形的；
3）、消费者在购买商品前已经知道其存在瑕疵的，或者所购产品属处理（削价）品的；
4）、消费者无法出示有效购买凭证，且又无法证明所购产品仍在“三包”有效期内的；
5、家具产品出现质量问题时，请消费者务必保留毁损零配件以作证明，否则将酌情收费。
公司承诺：五年内对本项目所有家具维修及养护提供全免费服务，不收取任何材料配件费及服务费。超过产品质保期，无论是否产品质量问题，均享有终身免费维护及技术支持，免收服务费，仅酌情收取维修所必需更换的部分材料费。</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</si>
  <si>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</si>
  <si>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</si>
  <si>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</si>
  <si>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企业的产品主要由饰面刨花板、钢架、封边条、五金件构成；定期进行维修，没有安全使用年限。在学生课桌椅、双层床、文件柜、椅凳等家具上均有安全提示：防潮、小心划伤、防腐蚀性液体（安全图标标识）等。</t>
  </si>
  <si>
    <t>对有安全使用期限的商品，应明示有关信息，如锅炉、压力容器、安全气囊等。该提示应是在商品上或相关设施上的显著位置。</t>
  </si>
  <si>
    <t>5.2.1.5　建立商品系统性缺陷信息公开机制，及时告知顾客</t>
  </si>
  <si>
    <t>B5</t>
  </si>
  <si>
    <t>综合部建立了商品系统性缺陷公开机制，近几年来未有发生商品缺陷，如有发生按照规定告知顾客。</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</si>
  <si>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</si>
  <si>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</si>
  <si>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</si>
  <si>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</si>
  <si>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</si>
  <si>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企业的产品涉及安装调试比较简单，企业的售后调试、安装能够满足要求。投标文件中明确规定：对所有货物负责安装、集成、调试服务；货物到达现场后，免费负责安装调试，达到用户满意为止；安装调试时间：将在合同签订之日起至交货、安装完毕，提供及时、迅速、优质服务的承诺，迅速快捷地提供货物的备品备件；提供成交货物齐全的资料等。提供了：客户收货单。</t>
  </si>
  <si>
    <t>本指标评价的是安装调试服务的及时性和有效性。</t>
  </si>
  <si>
    <t>5.2.2.2　提供商品使用所必需的使用指导或顾客培训，解答并解决顾客的疑问</t>
  </si>
  <si>
    <t>B7</t>
  </si>
  <si>
    <r>
      <rPr>
        <b/>
        <sz val="10"/>
        <rFont val="宋体"/>
        <charset val="134"/>
        <scheme val="major"/>
      </rPr>
      <t>企业明确规定：货物到达现场后，免费负责安装调试，达到用户满意为止；公司为用户提供终身免费技术支持、技术咨询。投标书显示：技术服务和详细培训计划：公司有专业技术服务人员3名</t>
    </r>
    <r>
      <rPr>
        <b/>
        <sz val="10"/>
        <color theme="1"/>
        <rFont val="宋体"/>
        <charset val="134"/>
        <scheme val="major"/>
      </rPr>
      <t>，售后服务车辆4台（1辆4.2米货车，1辆面包、2辆轿车）</t>
    </r>
    <r>
      <rPr>
        <b/>
        <sz val="10"/>
        <rFont val="宋体"/>
        <charset val="134"/>
        <scheme val="major"/>
      </rPr>
      <t>，将为用户提供终身免费技术支持、技术咨询。并且所有产品在保质期内公司派专人定期（3个月）巡检。主要以产品保养为主及拆迁、重组服务、家具翻新服务、巡检维护后：产品信息存档、开展产品使用说明会，并交付使用。                                                                     查客户技术培训记录表：客户名称：山东技师学院    培训时间：2022.5.16  培训地点：济南市章丘区东路2号  培训主题：公寓家具售后服务及维修服务内容  签到人员：王宗磊 迟勇   培训内容摘要：家具维修内容、服务响应时间、安全注意事项      甲方代表评价：满意</t>
    </r>
  </si>
  <si>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</si>
  <si>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</si>
  <si>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</si>
  <si>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投标书显示：定期回访，质量跟踪，免费提供相关的技术咨询服务。安装完毕后，所有产品在保质期内公司派专人定期（3个月）巡检。主要以产品保养为主及拆迁、重组服务、家具翻新服务、巡检维护后：产品信息存档、开展产品使用说明会，并交付使用，以确保产品正常使用。有客户回访记录表。               查廊坊市海潮家具有限公司免费巡检记录单
 项目名称 济南外团语学校课案椅项目 
 售后人员: 朱国波  时间: 2022.3.4号 地点: 山东济南
 服务类型: 巡检记录   
 巡检内容:教学楼、9#楼  外观损坏：少数磨损  
 出现问题: 桌椅外观少掉漆磨损
 如何解决：外观定制喷漆 
 出现问题的原因：天天使用.正常密损 
 需要更换产品清单：螺丝200套 
 巡检人员签字: 朱国波 联系电话: 155547855
 甲方签字盖章: 王传忠 联系电话: 82370877</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</si>
  <si>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</si>
  <si>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</si>
  <si>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</si>
  <si>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 xml:space="preserve">在投标书中明确规定：五年内所有产品出现质量问题，无条件退换，五年内对本项目所有家具维修及养护提供全免费服务，不收取任何材料配件费及服务费。超过产品质保期，无论是否产品质量问题，均享有终身免费维护及技术支持，免收服务费，仅酌情收取维修所必需更换的部分材料成本费。提供了：零部件成本价目表。详情见售后承诺书。
 </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</si>
  <si>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</si>
  <si>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</si>
  <si>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</si>
  <si>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</si>
  <si>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</si>
  <si>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企业产品除采用裸装形式储存和运输的设备外，其他产品采用包装箱包装和运输，在包装箱内加装防震、防压珍珠棉，在包装箱外设置防雨设施。有些产品应客户要求采用木质框架运输。</t>
  </si>
  <si>
    <t>商品包装外有便于运输和携带的外形设置，包装内有相应的抗震、抗压、防漏等设置。</t>
  </si>
  <si>
    <t>5.2.3.2　对顾客所承诺的送货范围、送货时间及时兑现</t>
  </si>
  <si>
    <t>B11</t>
  </si>
  <si>
    <t>销售合同和投标书中有供货时间和地点的要求，按照顾客的要求及时送货到达指定地点。提供了：产品配送登记表。</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</si>
  <si>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</si>
  <si>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</si>
  <si>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</si>
  <si>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</si>
  <si>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</si>
  <si>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据了解，服务部门有专人维修接待，配有售后及维修人员20人。安排专人负责报修登记和接待服务。</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</si>
  <si>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</si>
  <si>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</si>
  <si>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</si>
  <si>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在标书、销售合同中明确了保质期内免费维修，并认真落实，符合国家法律法规有关要求提供包修和保修服务的要求。投标书中明确规定：五年内所有产品出现质量问题，无条件退换，五年内对项目所有家具维修及养护提供全免费服务，不收取任何材料配件费及服务费。超过产品质保期，无论是否产品质量问题，均享有终身免费维护及技术支持，免收服务费，仅酌情收取维修所必需更换的部分材料费。查看济南外国语学校课桌椅项目合同及标书如上所述。</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</si>
  <si>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</si>
  <si>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</si>
  <si>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</si>
  <si>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严格按照规范要求统一着工作服。维修完成后与客户核实确认无问题即离开，填写售后服务单。提供了：售后服务单。查验投标文件：组织接到通知后做到30分钟内做出响应，当天派专业技术人员到现场进行维护，当天解决问题，在保修期内，我司对所提供的设备做定期检查和保养。</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</si>
  <si>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</si>
  <si>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</si>
  <si>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</si>
  <si>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维修设施主要有：车辆、焊机等，维修工具主要为手电钻、皮锤、扳手、螺丝刀、钳子等，售后维修工具维护简单，能够做到定期实施检查和保养。损坏不能用的及时申购，查看了申购单。设备设施的车辆维修、保养、司机证件的年检均能够满足售后维修服务的正常进行。提供了设备检修保养记录。</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</si>
  <si>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</si>
  <si>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</si>
  <si>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</si>
  <si>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企业备有充足的常用部件、维修配件和材料，可以做到随时供应且保证品质。特殊部件、维修配件和材料需要紧急采购，满足顾客要求。现场查看备件库：螺丝、拐角、三合一配件、锁具、螺丝、螺母等。提供了：售后服务备品备件（五金）一览表</t>
  </si>
  <si>
    <t>本条款对维修配件和材料的及时性提出了要求。</t>
  </si>
  <si>
    <t>5.2.4.6　对于维修期限较长，或因维修方原因延误维修时间的，可为顾客提供相应的代用品</t>
  </si>
  <si>
    <t>B17</t>
  </si>
  <si>
    <t>投标书中规定，如果用户在使用产品过程中出现问题，组织接到通知后保证做到30分钟内做出响应，当天派专业技术人员到现场进行维护，当天解决问题，在保修期内，我司对所提供的设备做定期检查和保养。</t>
  </si>
  <si>
    <t>当维修影响顾客正常工作或生活时，组织除可提供代用品外，也可提供其他的服务补偿方式。</t>
  </si>
  <si>
    <t>5.2.5　</t>
  </si>
  <si>
    <t>质量保证（7分）</t>
  </si>
  <si>
    <t>5.2.5.1　所售商品质量应符合国家相关法规要求和质量标准</t>
  </si>
  <si>
    <t>B18</t>
  </si>
  <si>
    <t>产品按照国家标准要求进行生产；为保证产品质量，设备出厂进行检验和必要的试验，并有合格证和出厂检验报告，能够满足标准要求。查验了：公寓床、文件柜、办公椅、方凳的检验报告。</t>
  </si>
  <si>
    <t>所售商品包括组织自行生产的，及代理销售的。</t>
  </si>
  <si>
    <t>5.2.5.2　对顾客明示的质保期和保修期应符合国家相关规定的要求</t>
  </si>
  <si>
    <t>B19</t>
  </si>
  <si>
    <t>根据产品不同，在合同中规定5年质保期、终身保修.公司商品质保期、保修期国家没有相关规定的，公司自行制定了相关期限。投标书显示:质保期5年，五年内所有产品出现质量问题，无条件退换，五年内对项目所有家具维修及养护提供全免费服务，不收取任何材料配件费及服务费。</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</si>
  <si>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</si>
  <si>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</si>
  <si>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</si>
  <si>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企业在投标文件中明确规定：质保期期限内因产品质量出现问题实行“包修、包退、包换”服务；超过产品质保期，无论是否产品质量问题，均享有终身免费维护及技术支持，免收服务费，仅酌情收取维修所必需更换的部分材料费。 能够满足标准要求。</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</si>
  <si>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</si>
  <si>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</si>
  <si>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</si>
  <si>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不涉及。</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</si>
  <si>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</si>
  <si>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</si>
  <si>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</si>
  <si>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</si>
  <si>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</si>
  <si>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</si>
  <si>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</si>
  <si>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</si>
  <si>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</si>
  <si>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</si>
  <si>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</si>
  <si>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</si>
  <si>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</si>
  <si>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</si>
  <si>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</si>
  <si>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</si>
  <si>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</si>
  <si>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在销售合同、公司宣传手册、投标文件和公司网站上、明确有售后服务热线：0531-82778258，并承诺24小时内受理解决。供销部经理负责客户售后信息的接收、处置和跟进；制定有《售后服务流程》规定了客户反馈；提供客户的货品中，提供有公司最新的产品介绍宣传册，彩册内有售后服务电话；投标文件中也提供有售后服务电话（供销部联络电话）；经确认供销部经理的手机与售后服务电话同步连接，保持24小时接听；有客户服务来电登记表，随时记录客户打入的任何反馈电话。</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</si>
  <si>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</si>
  <si>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</si>
  <si>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</si>
  <si>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企业建立有官方网站，未专设售后服务的页面和内容，页面上展示有售后服务电话。</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</si>
  <si>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</si>
  <si>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</si>
  <si>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</si>
  <si>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经确认，有顾客电子档案，记录有客户的具体联络信息及对客户收货情况的记录；出示了货物接收单；供销部发货后，安装完毕，做到30分钟内做出响应，当天派专业技术人员到现场进行维护，当天解决问题，在保修期内，我司对所提供的设备做定期检查和保养，出示了客户回访记录表记录；主要回访客户在使用中的质量问题及和公司人员接洽中存在的任何不足和改进机会；每季度对回访情况进行总结分析，将回访客户的意见、建议等全部客户回访记录，报总经理。</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</si>
  <si>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</si>
  <si>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</si>
  <si>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</si>
  <si>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供销部负责对客户实施定期顾客满意调查，依据公司《客户服务调查表》保持定期对客户进行顾客满意调查，对客户提出的意见、建议进行数据分析以及改进方案，形成书面报告提交公司领导；为增加客户忠诚度，公司不定期的对客户进行回访，针对有维修需求的客户，维修人员需请客户填写“客户服务调查表”，以对现场服务给予评价。详见客户服务调查表。                                 查客户满意调查表   客户名称：齐鲁师范学院  1、对本公司产品的满意度程度（质量、价格、交货期）：很满意 2、对本公司服务的满意程度： 很满意3、对我公司服务方面突出评价：满意   客户签名：宋晓蕾 2022年5月19日</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</si>
  <si>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</si>
  <si>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</si>
  <si>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</si>
  <si>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企业终身提供相应五金件的支持，以供用户应急使用；承诺所有产品均提
前库存充足的备品、备件，预防紧急突发事件的维修、更换使用。还提供了重大节日礼品单记录，以此来提高公司在客户心中的占有率。详见售后服务免费巡视记录单、节日拜访记录。</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</si>
  <si>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</si>
  <si>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</si>
  <si>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</si>
  <si>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</si>
  <si>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</si>
  <si>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企业供销部为接收客户投诉的窗口，负责顾客投诉的接受、处理、跟进和回访；接报后登记在“顾客投诉记录”或“客户来电登记表”上，并通知售后服务实施部门进行处理，填写“售后服务投诉处理表”，若是需要派驻服务人员的，下达售后服务单，服务结束后由客户签署“客户服务调查表”，并留存，年度统计、分类、分析、改进。针对客户不同的投诉内容，采取相应的应急措施，以降低客户的不满意及危机事件的负面影响；保留有《客户投诉记录台账》内容包括客户投诉级别、处理急迫程度、投诉处理应急措施、投诉处理效果跟进、客户意见回访等，出示顾客投诉台账，目前未发生顾客投诉。</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</si>
  <si>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</si>
  <si>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</si>
  <si>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</si>
  <si>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用户反馈的或回访收集到的有关产品或服务等方面的问题，公司将快速进行分析研究，并及时给予客户回应及解决问题。供销部接受客户投诉时，会根据客户反馈的急迫程度及问题的现象，及时反馈到生产技术部，来组织施工和技术人员判定问题处理对策，制定临时解决方案，同时和客户进行沟通，确认问题现象，必要时立即安排技术人员、现场服务人员进行客户现场确认和挽救，并及时做车辆安排和备品，以实现客户现场问题的彻底解决，赢得客户的满意和信任；如发生顾客投诉，填写顾客投诉登记表；投标书中做出售后服务承诺：在接到用户通知后做到30分钟内做出响应，当天派专业技术人员到现场进行维护，当天解决问题，在保修期内，我司对所提供的设备做定期检查和保养。在加上产品本身特殊属性“钢制”不容易损坏，所以目前无顾客投诉。</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</si>
  <si>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</si>
  <si>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</si>
  <si>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</si>
  <si>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设置应急处理小组负责调解客户和服务人员之间矛盾，及时处理突发事件，对服务失误采取补救措施。经过服务规范的培训，并具备多年的售后服务工作经验，熟悉客户反馈问题的解决流程，对客户突发问题及投诉，制定有多种应对预案，对以往发生的服务失效及客户抱怨焦点，有丰富的应对策略；重大投诉，安排资深售后服务和技术人员，对客户实施现场安抚及协调，确保客户投诉的有效处理；对有可能造成客户抱怨的问题加以补救，如免费更换零件、免费维修等。至今未发生重大投诉事故；</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</si>
  <si>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</si>
  <si>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</si>
  <si>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</si>
  <si>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</si>
  <si>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</si>
  <si>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</si>
  <si>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</si>
  <si>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</si>
  <si>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</si>
  <si>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</si>
  <si>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charset val="134"/>
      </rPr>
      <t>D</t>
    </r>
    <r>
      <rPr>
        <b/>
        <sz val="10"/>
        <rFont val="黑体"/>
        <charset val="134"/>
      </rPr>
      <t>2</t>
    </r>
  </si>
  <si>
    <t xml:space="preserve">组织在服务上可能有特别的优势，应针对该项给予加分。
特别加分项也是在删减计算之后加分。
</t>
  </si>
  <si>
    <t>6.　评价的方式与方法</t>
  </si>
  <si>
    <t>6.1.1依据本标准开展售后服务评价时，需组织专门的评价小组执行具体工作，由评审员组成。企业内部的评价可由售后服务管理师进行。</t>
  </si>
  <si>
    <t>/</t>
  </si>
  <si>
    <t>本企业售后服务管理师已做内部评价。</t>
  </si>
  <si>
    <t>6.1.2评价应有计划，计划中应包括对服务管理、服务执行、顾客反馈等不同层面的调查，得出综合性的评价结果。</t>
  </si>
  <si>
    <t>企业有内部有评价计划，有相关评价记录</t>
  </si>
  <si>
    <t>6.1.3评价时应识别评价指标适用于不同行业时的特定要求。对不同企业售后服务水平的对比评价，应在相同行业范围內进行。</t>
  </si>
  <si>
    <t>企业属于家具行业，依据行业的制度与售后服务的标准给出评价</t>
  </si>
  <si>
    <t>6.1.4评价相同类型和职能的服务执行场所时，应根据企业特性和规模，抽取有代表性的区域进行检查。</t>
  </si>
  <si>
    <t>抽查本企业驻地售后服务网点、体验顾客感知、服务水准较好。</t>
  </si>
  <si>
    <t>6.1.5评价时采用文件调查和现场调查的方式，包括查阅文件和记录、询问工作人员、观察现场、访问顾客等，宜按GB/T19011-2003中6.5规定的方法进行。</t>
  </si>
  <si>
    <t>远程审查采取口头提问、查看电子记录形式进行。</t>
  </si>
  <si>
    <t>6.2.1依据本标准进行售后服务评价时，对各项指标采取评分的方法，满分为100分，具体分为售后服务体系40分，商品服务35分，顾客服务25分。评分的依据是调查中发现的按照本标准规定的评价指标的实施情况。</t>
  </si>
  <si>
    <t>抽查评分表，符合要求</t>
  </si>
  <si>
    <t>6.2.2本标准给出评分的基本要求，具体见标准</t>
  </si>
  <si>
    <t>符合要求</t>
  </si>
  <si>
    <t>6.2.3评分结果</t>
  </si>
  <si>
    <t>6.3评分结果</t>
  </si>
  <si>
    <t xml:space="preserve">综合评分96.16分
</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</si>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</sst>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8">
    <font>
      <sz val="11"/>
      <color theme="1"/>
      <name val="宋体"/>
      <charset val="134"/>
      <scheme val="minor"/>
    </font>
    <font>
      <sz val="12"/>
      <color theme="1"/>
      <name val="宋体"/>
      <charset val="134"/>
      <scheme val="minor"/>
    </font>
    <font>
      <b/>
      <sz val="12"/>
      <name val="宋体"/>
      <charset val="134"/>
    </font>
    <font>
      <b/>
      <sz val="10"/>
      <name val="宋体"/>
      <charset val="134"/>
    </font>
    <font>
      <b/>
      <sz val="10"/>
      <color rgb="FFFF0000"/>
      <name val="宋体"/>
      <charset val="134"/>
    </font>
    <font>
      <b/>
      <sz val="10"/>
      <name val="黑体"/>
      <charset val="134"/>
    </font>
    <font>
      <b/>
      <sz val="11"/>
      <color theme="1"/>
      <name val="宋体"/>
      <charset val="134"/>
      <scheme val="minor"/>
    </font>
    <font>
      <b/>
      <sz val="10"/>
      <color theme="1"/>
      <name val="宋体"/>
      <charset val="134"/>
      <scheme val="minor"/>
    </font>
    <font>
      <b/>
      <sz val="10"/>
      <name val="宋体"/>
      <charset val="134"/>
      <scheme val="minor"/>
    </font>
    <font>
      <sz val="12"/>
      <name val="宋体"/>
      <charset val="134"/>
    </font>
    <font>
      <b/>
      <sz val="10"/>
      <name val="宋体"/>
      <charset val="134"/>
      <scheme val="major"/>
    </font>
    <font>
      <b/>
      <sz val="11"/>
      <name val="宋体"/>
      <charset val="134"/>
      <scheme val="minor"/>
    </font>
    <font>
      <b/>
      <sz val="10"/>
      <color theme="1"/>
      <name val="宋体"/>
      <charset val="134"/>
      <scheme val="major"/>
    </font>
    <font>
      <sz val="11"/>
      <name val="宋体"/>
      <charset val="134"/>
      <scheme val="minor"/>
    </font>
    <font>
      <b/>
      <sz val="11"/>
      <color rgb="FFFF0000"/>
      <name val="宋体"/>
      <charset val="134"/>
      <scheme val="minor"/>
    </font>
    <font>
      <b/>
      <sz val="10"/>
      <color rgb="FFFF0000"/>
      <name val="宋体"/>
      <charset val="134"/>
      <scheme val="minor"/>
    </font>
    <font>
      <b/>
      <sz val="12"/>
      <color theme="1"/>
      <name val="宋体"/>
      <charset val="134"/>
      <scheme val="minor"/>
    </font>
    <font>
      <sz val="12"/>
      <name val="宋体"/>
      <charset val="134"/>
      <scheme val="minor"/>
    </font>
    <font>
      <sz val="12"/>
      <color theme="1"/>
      <name val="楷体_GB2312"/>
      <charset val="134"/>
    </font>
    <font>
      <sz val="11"/>
      <color rgb="FF006100"/>
      <name val="宋体"/>
      <charset val="0"/>
      <scheme val="minor"/>
    </font>
    <font>
      <u/>
      <sz val="11"/>
      <color rgb="FF0000FF"/>
      <name val="宋体"/>
      <charset val="0"/>
      <scheme val="minor"/>
    </font>
    <font>
      <sz val="11"/>
      <color rgb="FF3F3F76"/>
      <name val="宋体"/>
      <charset val="0"/>
      <scheme val="minor"/>
    </font>
    <font>
      <sz val="11"/>
      <color rgb="FF9C6500"/>
      <name val="宋体"/>
      <charset val="0"/>
      <scheme val="minor"/>
    </font>
    <font>
      <b/>
      <sz val="11"/>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sz val="11"/>
      <color rgb="FFFA7D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s>
  <fills count="42">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399945066682943"/>
        <bgColor indexed="64"/>
      </patternFill>
    </fill>
    <fill>
      <patternFill patternType="solid">
        <fgColor theme="9" tint="0.599993896298105"/>
        <bgColor indexed="64"/>
      </patternFill>
    </fill>
    <fill>
      <patternFill patternType="solid">
        <fgColor theme="6" tint="0.4"/>
        <bgColor indexed="64"/>
      </patternFill>
    </fill>
    <fill>
      <patternFill patternType="solid">
        <fgColor theme="6" tint="0.599993896298105"/>
        <bgColor indexed="64"/>
      </patternFill>
    </fill>
    <fill>
      <patternFill patternType="solid">
        <fgColor rgb="FFC2D69A"/>
        <bgColor indexed="64"/>
      </patternFill>
    </fill>
    <fill>
      <patternFill patternType="solid">
        <fgColor theme="6" tint="0.399975585192419"/>
        <bgColor indexed="64"/>
      </patternFill>
    </fill>
    <fill>
      <patternFill patternType="solid">
        <fgColor rgb="FF00B0F0"/>
        <bgColor indexed="64"/>
      </patternFill>
    </fill>
    <fill>
      <patternFill patternType="solid">
        <fgColor indexed="27"/>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theme="4"/>
        <bgColor indexed="64"/>
      </patternFill>
    </fill>
    <fill>
      <patternFill patternType="solid">
        <fgColor rgb="FFA5A5A5"/>
        <bgColor indexed="64"/>
      </patternFill>
    </fill>
    <fill>
      <patternFill patternType="solid">
        <fgColor theme="7"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6"/>
        <bgColor indexed="64"/>
      </patternFill>
    </fill>
  </fills>
  <borders count="20">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4" fillId="17" borderId="0" applyNumberFormat="0" applyBorder="0" applyAlignment="0" applyProtection="0">
      <alignment vertical="center"/>
    </xf>
    <xf numFmtId="0" fontId="21" fillId="15"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9" borderId="0" applyNumberFormat="0" applyBorder="0" applyAlignment="0" applyProtection="0">
      <alignment vertical="center"/>
    </xf>
    <xf numFmtId="0" fontId="25" fillId="18" borderId="0" applyNumberFormat="0" applyBorder="0" applyAlignment="0" applyProtection="0">
      <alignment vertical="center"/>
    </xf>
    <xf numFmtId="43" fontId="0" fillId="0" borderId="0" applyFont="0" applyFill="0" applyBorder="0" applyAlignment="0" applyProtection="0">
      <alignment vertical="center"/>
    </xf>
    <xf numFmtId="0" fontId="26" fillId="11"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24" borderId="14" applyNumberFormat="0" applyFont="0" applyAlignment="0" applyProtection="0">
      <alignment vertical="center"/>
    </xf>
    <xf numFmtId="0" fontId="26" fillId="25" borderId="0" applyNumberFormat="0" applyBorder="0" applyAlignment="0" applyProtection="0">
      <alignment vertical="center"/>
    </xf>
    <xf numFmtId="0" fontId="2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5" applyNumberFormat="0" applyFill="0" applyAlignment="0" applyProtection="0">
      <alignment vertical="center"/>
    </xf>
    <xf numFmtId="0" fontId="28" fillId="0" borderId="15" applyNumberFormat="0" applyFill="0" applyAlignment="0" applyProtection="0">
      <alignment vertical="center"/>
    </xf>
    <xf numFmtId="0" fontId="26" fillId="28" borderId="0" applyNumberFormat="0" applyBorder="0" applyAlignment="0" applyProtection="0">
      <alignment vertical="center"/>
    </xf>
    <xf numFmtId="0" fontId="23" fillId="0" borderId="13" applyNumberFormat="0" applyFill="0" applyAlignment="0" applyProtection="0">
      <alignment vertical="center"/>
    </xf>
    <xf numFmtId="0" fontId="26" fillId="26" borderId="0" applyNumberFormat="0" applyBorder="0" applyAlignment="0" applyProtection="0">
      <alignment vertical="center"/>
    </xf>
    <xf numFmtId="0" fontId="33" fillId="30" borderId="16" applyNumberFormat="0" applyAlignment="0" applyProtection="0">
      <alignment vertical="center"/>
    </xf>
    <xf numFmtId="0" fontId="35" fillId="30" borderId="12" applyNumberFormat="0" applyAlignment="0" applyProtection="0">
      <alignment vertical="center"/>
    </xf>
    <xf numFmtId="0" fontId="36" fillId="32" borderId="18" applyNumberFormat="0" applyAlignment="0" applyProtection="0">
      <alignment vertical="center"/>
    </xf>
    <xf numFmtId="0" fontId="24" fillId="21" borderId="0" applyNumberFormat="0" applyBorder="0" applyAlignment="0" applyProtection="0">
      <alignment vertical="center"/>
    </xf>
    <xf numFmtId="0" fontId="26" fillId="34" borderId="0" applyNumberFormat="0" applyBorder="0" applyAlignment="0" applyProtection="0">
      <alignment vertical="center"/>
    </xf>
    <xf numFmtId="0" fontId="34" fillId="0" borderId="17" applyNumberFormat="0" applyFill="0" applyAlignment="0" applyProtection="0">
      <alignment vertical="center"/>
    </xf>
    <xf numFmtId="0" fontId="37" fillId="0" borderId="19" applyNumberFormat="0" applyFill="0" applyAlignment="0" applyProtection="0">
      <alignment vertical="center"/>
    </xf>
    <xf numFmtId="0" fontId="19" fillId="14" borderId="0" applyNumberFormat="0" applyBorder="0" applyAlignment="0" applyProtection="0">
      <alignment vertical="center"/>
    </xf>
    <xf numFmtId="0" fontId="22" fillId="16" borderId="0" applyNumberFormat="0" applyBorder="0" applyAlignment="0" applyProtection="0">
      <alignment vertical="center"/>
    </xf>
    <xf numFmtId="0" fontId="24" fillId="20" borderId="0" applyNumberFormat="0" applyBorder="0" applyAlignment="0" applyProtection="0">
      <alignment vertical="center"/>
    </xf>
    <xf numFmtId="0" fontId="26" fillId="31" borderId="0" applyNumberFormat="0" applyBorder="0" applyAlignment="0" applyProtection="0">
      <alignment vertical="center"/>
    </xf>
    <xf numFmtId="0" fontId="24" fillId="35" borderId="0" applyNumberFormat="0" applyBorder="0" applyAlignment="0" applyProtection="0">
      <alignment vertical="center"/>
    </xf>
    <xf numFmtId="0" fontId="24" fillId="29" borderId="0" applyNumberFormat="0" applyBorder="0" applyAlignment="0" applyProtection="0">
      <alignment vertical="center"/>
    </xf>
    <xf numFmtId="0" fontId="24" fillId="37" borderId="0" applyNumberFormat="0" applyBorder="0" applyAlignment="0" applyProtection="0">
      <alignment vertical="center"/>
    </xf>
    <xf numFmtId="0" fontId="24" fillId="39" borderId="0" applyNumberFormat="0" applyBorder="0" applyAlignment="0" applyProtection="0">
      <alignment vertical="center"/>
    </xf>
    <xf numFmtId="0" fontId="26" fillId="41" borderId="0" applyNumberFormat="0" applyBorder="0" applyAlignment="0" applyProtection="0">
      <alignment vertical="center"/>
    </xf>
    <xf numFmtId="0" fontId="26" fillId="23" borderId="0" applyNumberFormat="0" applyBorder="0" applyAlignment="0" applyProtection="0">
      <alignment vertical="center"/>
    </xf>
    <xf numFmtId="0" fontId="24" fillId="40" borderId="0" applyNumberFormat="0" applyBorder="0" applyAlignment="0" applyProtection="0">
      <alignment vertical="center"/>
    </xf>
    <xf numFmtId="0" fontId="24" fillId="33" borderId="0" applyNumberFormat="0" applyBorder="0" applyAlignment="0" applyProtection="0">
      <alignment vertical="center"/>
    </xf>
    <xf numFmtId="0" fontId="26" fillId="27" borderId="0" applyNumberFormat="0" applyBorder="0" applyAlignment="0" applyProtection="0">
      <alignment vertical="center"/>
    </xf>
    <xf numFmtId="0" fontId="24" fillId="38" borderId="0" applyNumberFormat="0" applyBorder="0" applyAlignment="0" applyProtection="0">
      <alignment vertical="center"/>
    </xf>
    <xf numFmtId="0" fontId="26" fillId="19" borderId="0" applyNumberFormat="0" applyBorder="0" applyAlignment="0" applyProtection="0">
      <alignment vertical="center"/>
    </xf>
    <xf numFmtId="0" fontId="26" fillId="22" borderId="0" applyNumberFormat="0" applyBorder="0" applyAlignment="0" applyProtection="0">
      <alignment vertical="center"/>
    </xf>
    <xf numFmtId="0" fontId="24" fillId="7" borderId="0" applyNumberFormat="0" applyBorder="0" applyAlignment="0" applyProtection="0">
      <alignment vertical="center"/>
    </xf>
    <xf numFmtId="0" fontId="26" fillId="36" borderId="0" applyNumberFormat="0" applyBorder="0" applyAlignment="0" applyProtection="0">
      <alignment vertical="center"/>
    </xf>
    <xf numFmtId="0" fontId="0" fillId="0" borderId="0">
      <alignment vertical="center"/>
    </xf>
  </cellStyleXfs>
  <cellXfs count="79">
    <xf numFmtId="0" fontId="0" fillId="0" borderId="0" xfId="0">
      <alignment vertical="center"/>
    </xf>
    <xf numFmtId="0" fontId="1" fillId="0" borderId="0" xfId="0" applyFont="1" applyAlignment="1">
      <alignment horizontal="center" vertical="center"/>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3" fillId="3" borderId="5" xfId="0" applyFont="1" applyFill="1" applyBorder="1" applyAlignment="1">
      <alignment horizontal="center" wrapText="1"/>
    </xf>
    <xf numFmtId="0" fontId="4" fillId="4" borderId="6" xfId="0" applyFont="1" applyFill="1" applyBorder="1" applyAlignment="1">
      <alignment horizontal="center" wrapText="1"/>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2" fillId="2" borderId="7" xfId="0" applyFont="1" applyFill="1" applyBorder="1" applyAlignment="1">
      <alignment horizontal="left" wrapText="1"/>
    </xf>
    <xf numFmtId="0" fontId="2" fillId="2" borderId="7" xfId="0" applyFont="1" applyFill="1" applyBorder="1" applyAlignment="1">
      <alignment horizontal="center" wrapText="1"/>
    </xf>
    <xf numFmtId="0" fontId="2" fillId="2" borderId="5" xfId="0" applyFont="1" applyFill="1" applyBorder="1" applyAlignment="1">
      <alignment horizontal="center" wrapText="1"/>
    </xf>
    <xf numFmtId="0" fontId="2" fillId="5" borderId="9"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6" fillId="7" borderId="5" xfId="0" applyFont="1" applyFill="1" applyBorder="1" applyAlignment="1">
      <alignment horizontal="center" vertical="center"/>
    </xf>
    <xf numFmtId="0" fontId="7" fillId="8" borderId="10" xfId="0" applyFont="1" applyFill="1" applyBorder="1" applyAlignment="1">
      <alignment horizontal="left" vertical="top" wrapText="1"/>
    </xf>
    <xf numFmtId="0" fontId="2" fillId="5" borderId="8"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8" fillId="8" borderId="10" xfId="0" applyFont="1" applyFill="1" applyBorder="1" applyAlignment="1">
      <alignment horizontal="left" vertical="top" wrapText="1"/>
    </xf>
    <xf numFmtId="0" fontId="5" fillId="6" borderId="8" xfId="0" applyFont="1" applyFill="1" applyBorder="1" applyAlignment="1">
      <alignment horizontal="center" vertical="center" wrapText="1"/>
    </xf>
    <xf numFmtId="0" fontId="0" fillId="0" borderId="8" xfId="0" applyBorder="1" applyAlignment="1">
      <alignment horizontal="center" vertical="center" wrapText="1"/>
    </xf>
    <xf numFmtId="0" fontId="9" fillId="9" borderId="9" xfId="0" applyFont="1" applyFill="1" applyBorder="1" applyAlignment="1">
      <alignment horizontal="center" vertical="center"/>
    </xf>
    <xf numFmtId="0" fontId="5" fillId="6" borderId="5" xfId="0" applyFont="1" applyFill="1" applyBorder="1" applyAlignment="1">
      <alignment horizontal="left" vertical="center" wrapText="1"/>
    </xf>
    <xf numFmtId="0" fontId="9" fillId="9" borderId="7" xfId="0" applyFont="1" applyFill="1" applyBorder="1" applyAlignment="1">
      <alignment horizontal="center" vertical="center"/>
    </xf>
    <xf numFmtId="0" fontId="6" fillId="7" borderId="5" xfId="49" applyFont="1" applyFill="1" applyBorder="1" applyAlignment="1">
      <alignment horizontal="center" vertical="center"/>
    </xf>
    <xf numFmtId="0" fontId="8" fillId="8" borderId="10" xfId="49" applyFont="1" applyFill="1" applyBorder="1" applyAlignment="1">
      <alignment horizontal="left" vertical="center" wrapText="1"/>
    </xf>
    <xf numFmtId="0" fontId="10" fillId="10" borderId="10" xfId="0" applyFont="1" applyFill="1" applyBorder="1" applyAlignment="1">
      <alignment horizontal="left" vertical="center" wrapText="1"/>
    </xf>
    <xf numFmtId="0" fontId="10" fillId="8" borderId="10" xfId="0" applyFont="1" applyFill="1" applyBorder="1" applyAlignment="1">
      <alignment horizontal="left" vertical="center" wrapText="1"/>
    </xf>
    <xf numFmtId="0" fontId="0" fillId="0" borderId="7" xfId="0" applyBorder="1" applyAlignment="1">
      <alignment horizontal="center" vertical="center" wrapText="1"/>
    </xf>
    <xf numFmtId="0" fontId="9" fillId="9" borderId="8" xfId="0" applyFont="1" applyFill="1"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7" fillId="8" borderId="10" xfId="49" applyFont="1" applyFill="1" applyBorder="1" applyAlignment="1">
      <alignment horizontal="left" vertical="center" wrapText="1"/>
    </xf>
    <xf numFmtId="0" fontId="0" fillId="0" borderId="5" xfId="0" applyBorder="1" applyAlignment="1">
      <alignment horizontal="center" vertical="center" wrapText="1"/>
    </xf>
    <xf numFmtId="0" fontId="5" fillId="6" borderId="9" xfId="0" applyFont="1" applyFill="1" applyBorder="1" applyAlignment="1">
      <alignment horizontal="left" vertical="center" wrapText="1"/>
    </xf>
    <xf numFmtId="0" fontId="9" fillId="11" borderId="9" xfId="0" applyFont="1" applyFill="1" applyBorder="1" applyAlignment="1">
      <alignment horizontal="center" vertical="center"/>
    </xf>
    <xf numFmtId="0" fontId="5" fillId="11" borderId="9" xfId="0" applyFont="1" applyFill="1" applyBorder="1" applyAlignment="1">
      <alignment horizontal="center" vertical="center" wrapText="1"/>
    </xf>
    <xf numFmtId="0" fontId="5" fillId="11" borderId="5" xfId="0" applyFont="1" applyFill="1" applyBorder="1" applyAlignment="1">
      <alignment horizontal="left" vertical="center" wrapText="1"/>
    </xf>
    <xf numFmtId="0" fontId="5" fillId="11" borderId="5" xfId="0" applyFont="1" applyFill="1" applyBorder="1" applyAlignment="1">
      <alignment horizontal="center" vertical="center" wrapText="1"/>
    </xf>
    <xf numFmtId="0" fontId="11" fillId="7" borderId="5" xfId="49" applyFont="1" applyFill="1" applyBorder="1" applyAlignment="1">
      <alignment horizontal="center" vertical="center"/>
    </xf>
    <xf numFmtId="0" fontId="12" fillId="8" borderId="10" xfId="0" applyFont="1" applyFill="1" applyBorder="1" applyAlignment="1">
      <alignment horizontal="left" vertical="center" wrapText="1"/>
    </xf>
    <xf numFmtId="0" fontId="9" fillId="11" borderId="8" xfId="0" applyFont="1" applyFill="1" applyBorder="1" applyAlignment="1">
      <alignment horizontal="center" vertical="center"/>
    </xf>
    <xf numFmtId="0" fontId="5" fillId="11" borderId="8" xfId="0" applyFont="1" applyFill="1" applyBorder="1" applyAlignment="1">
      <alignment horizontal="center" vertical="center" wrapText="1"/>
    </xf>
    <xf numFmtId="0" fontId="12" fillId="10" borderId="10" xfId="0" applyFont="1" applyFill="1" applyBorder="1" applyAlignment="1">
      <alignment horizontal="left" vertical="center" wrapText="1"/>
    </xf>
    <xf numFmtId="0" fontId="9" fillId="11" borderId="7" xfId="0" applyFont="1" applyFill="1" applyBorder="1" applyAlignment="1">
      <alignment horizontal="center" vertical="center"/>
    </xf>
    <xf numFmtId="0" fontId="11" fillId="7" borderId="5" xfId="0" applyFont="1" applyFill="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7" fillId="8" borderId="10" xfId="49" applyFont="1" applyFill="1" applyBorder="1" applyAlignment="1">
      <alignment horizontal="left" vertical="top" wrapText="1"/>
    </xf>
    <xf numFmtId="0" fontId="9" fillId="9" borderId="9"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9" fillId="9" borderId="5" xfId="0" applyFont="1" applyFill="1" applyBorder="1" applyAlignment="1">
      <alignment horizontal="center" vertical="center" wrapText="1"/>
    </xf>
    <xf numFmtId="0" fontId="14" fillId="7" borderId="5" xfId="0" applyFont="1" applyFill="1" applyBorder="1" applyAlignment="1">
      <alignment horizontal="center" vertical="center"/>
    </xf>
    <xf numFmtId="0" fontId="15" fillId="8" borderId="10" xfId="0" applyFont="1" applyFill="1" applyBorder="1" applyAlignment="1">
      <alignment horizontal="left" vertical="top" wrapText="1"/>
    </xf>
    <xf numFmtId="0" fontId="0" fillId="12" borderId="9" xfId="0" applyFill="1" applyBorder="1" applyAlignment="1">
      <alignment horizontal="center" vertical="center" wrapText="1"/>
    </xf>
    <xf numFmtId="0" fontId="9" fillId="9" borderId="5" xfId="0" applyFont="1" applyFill="1" applyBorder="1" applyAlignment="1">
      <alignment horizontal="center" vertical="center"/>
    </xf>
    <xf numFmtId="0" fontId="0" fillId="12" borderId="8" xfId="0" applyFill="1" applyBorder="1" applyAlignment="1">
      <alignment horizontal="center" vertical="center" wrapText="1"/>
    </xf>
    <xf numFmtId="0" fontId="9" fillId="9" borderId="11" xfId="0" applyFont="1" applyFill="1" applyBorder="1" applyAlignment="1">
      <alignment horizontal="center" vertical="center"/>
    </xf>
    <xf numFmtId="0" fontId="10" fillId="10" borderId="5" xfId="0" applyFont="1" applyFill="1" applyBorder="1" applyAlignment="1">
      <alignment horizontal="left" vertical="center" wrapText="1"/>
    </xf>
    <xf numFmtId="0" fontId="4" fillId="4" borderId="11" xfId="0" applyFont="1" applyFill="1" applyBorder="1" applyAlignment="1">
      <alignment horizontal="center" wrapText="1"/>
    </xf>
    <xf numFmtId="0" fontId="2" fillId="2" borderId="8" xfId="0" applyFont="1" applyFill="1" applyBorder="1" applyAlignment="1">
      <alignment horizontal="center" wrapText="1"/>
    </xf>
    <xf numFmtId="0" fontId="7" fillId="13" borderId="5" xfId="0" applyFont="1" applyFill="1" applyBorder="1" applyAlignment="1">
      <alignment vertical="center" wrapText="1"/>
    </xf>
    <xf numFmtId="0" fontId="16" fillId="0" borderId="0" xfId="0" applyFont="1" applyAlignment="1">
      <alignment horizontal="center" vertical="center"/>
    </xf>
    <xf numFmtId="0" fontId="7" fillId="13" borderId="5" xfId="0" applyFont="1" applyFill="1" applyBorder="1" applyAlignment="1">
      <alignment vertical="top" wrapText="1"/>
    </xf>
    <xf numFmtId="0" fontId="17" fillId="0" borderId="0" xfId="0" applyFont="1" applyAlignment="1">
      <alignment horizontal="center" vertical="center"/>
    </xf>
    <xf numFmtId="0" fontId="0" fillId="12" borderId="7" xfId="0" applyFill="1" applyBorder="1" applyAlignment="1">
      <alignment horizontal="center" vertical="center" wrapText="1"/>
    </xf>
    <xf numFmtId="0" fontId="2" fillId="5" borderId="0" xfId="0" applyFont="1" applyFill="1" applyAlignment="1">
      <alignment horizontal="center" vertical="center" wrapText="1"/>
    </xf>
    <xf numFmtId="0" fontId="9" fillId="9" borderId="0" xfId="0" applyFont="1" applyFill="1" applyAlignment="1">
      <alignment horizontal="center" vertical="center" wrapText="1"/>
    </xf>
    <xf numFmtId="0" fontId="5" fillId="6" borderId="0" xfId="0" applyFont="1" applyFill="1" applyAlignment="1">
      <alignment horizontal="center" vertical="center" wrapText="1"/>
    </xf>
    <xf numFmtId="0" fontId="5" fillId="6" borderId="0" xfId="0" applyFont="1" applyFill="1" applyAlignment="1">
      <alignment horizontal="left" vertical="center" wrapText="1"/>
    </xf>
    <xf numFmtId="0" fontId="14" fillId="7" borderId="0" xfId="0" applyFont="1" applyFill="1" applyAlignment="1">
      <alignment horizontal="center" vertical="center"/>
    </xf>
    <xf numFmtId="0" fontId="15" fillId="7" borderId="0" xfId="0" applyFont="1" applyFill="1" applyAlignment="1">
      <alignment horizontal="left" vertical="top" wrapText="1"/>
    </xf>
    <xf numFmtId="0" fontId="18" fillId="0" borderId="5" xfId="0" applyFont="1" applyBorder="1" applyAlignment="1">
      <alignment horizontal="center" vertical="center" wrapText="1"/>
    </xf>
    <xf numFmtId="0" fontId="1" fillId="0" borderId="5" xfId="0" applyFont="1" applyBorder="1" applyAlignment="1">
      <alignment horizontal="center" vertical="center"/>
    </xf>
    <xf numFmtId="0" fontId="18" fillId="0" borderId="5" xfId="0" applyFont="1" applyBorder="1" applyAlignment="1">
      <alignment horizontal="justify" vertical="center" wrapText="1"/>
    </xf>
    <xf numFmtId="0" fontId="1" fillId="0" borderId="5" xfId="0" applyFont="1" applyBorder="1">
      <alignment vertical="center"/>
    </xf>
    <xf numFmtId="0" fontId="7" fillId="13" borderId="0" xfId="0" applyFont="1" applyFill="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10667365" y="2230437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2"/>
  <sheetViews>
    <sheetView tabSelected="1" zoomScale="130" zoomScaleNormal="130" topLeftCell="D30" workbookViewId="0">
      <selection activeCell="H30" sqref="H30"/>
    </sheetView>
  </sheetViews>
  <sheetFormatPr defaultColWidth="9" defaultRowHeight="14.25"/>
  <cols>
    <col min="4" max="4" width="22.3666666666667" customWidth="1"/>
    <col min="8" max="8" width="62" customWidth="1"/>
    <col min="9" max="9" width="77.3666666666667" customWidth="1"/>
    <col min="10" max="10" width="12.625" style="1"/>
    <col min="11" max="11" width="12.625"/>
  </cols>
  <sheetData>
    <row r="1" spans="1:9">
      <c r="A1" s="2" t="s">
        <v>0</v>
      </c>
      <c r="B1" s="3"/>
      <c r="C1" s="3"/>
      <c r="D1" s="3"/>
      <c r="E1" s="3"/>
      <c r="F1" s="3"/>
      <c r="G1" s="3"/>
      <c r="H1" s="3"/>
      <c r="I1" s="3"/>
    </row>
    <row r="2" spans="1:9">
      <c r="A2" s="4" t="s">
        <v>1</v>
      </c>
      <c r="B2" s="5"/>
      <c r="C2" s="5"/>
      <c r="D2" s="5"/>
      <c r="E2" s="5"/>
      <c r="F2" s="5"/>
      <c r="G2" s="5"/>
      <c r="H2" s="5"/>
      <c r="I2" s="5"/>
    </row>
    <row r="3" spans="1:9">
      <c r="A3" s="6" t="s">
        <v>2</v>
      </c>
      <c r="B3" s="7" t="s">
        <v>3</v>
      </c>
      <c r="C3" s="7"/>
      <c r="D3" s="7"/>
      <c r="E3" s="7"/>
      <c r="F3" s="7"/>
      <c r="G3" s="7"/>
      <c r="H3" s="7"/>
      <c r="I3" s="61"/>
    </row>
    <row r="4" ht="28.5" spans="1:10">
      <c r="A4" s="8" t="s">
        <v>4</v>
      </c>
      <c r="B4" s="9" t="s">
        <v>5</v>
      </c>
      <c r="C4" s="8" t="s">
        <v>6</v>
      </c>
      <c r="D4" s="10" t="s">
        <v>7</v>
      </c>
      <c r="E4" s="11" t="s">
        <v>8</v>
      </c>
      <c r="F4" s="11" t="s">
        <v>9</v>
      </c>
      <c r="G4" s="11" t="s">
        <v>10</v>
      </c>
      <c r="H4" s="12" t="s">
        <v>11</v>
      </c>
      <c r="I4" s="12" t="s">
        <v>12</v>
      </c>
      <c r="J4" s="62" t="s">
        <v>13</v>
      </c>
    </row>
    <row r="5" ht="92" customHeight="1" spans="1:10">
      <c r="A5" s="13" t="s">
        <v>14</v>
      </c>
      <c r="B5" s="14" t="s">
        <v>15</v>
      </c>
      <c r="C5" s="14" t="s">
        <v>16</v>
      </c>
      <c r="D5" s="15" t="s">
        <v>17</v>
      </c>
      <c r="E5" s="15">
        <v>1</v>
      </c>
      <c r="F5" s="15" t="s">
        <v>18</v>
      </c>
      <c r="G5" s="16">
        <v>100</v>
      </c>
      <c r="H5" s="17" t="s">
        <v>19</v>
      </c>
      <c r="I5" s="63" t="s">
        <v>20</v>
      </c>
      <c r="J5" s="64">
        <f>E5*G5/100</f>
        <v>1</v>
      </c>
    </row>
    <row r="6" ht="312" spans="1:10">
      <c r="A6" s="18"/>
      <c r="B6" s="19"/>
      <c r="C6" s="19"/>
      <c r="D6" s="15" t="s">
        <v>21</v>
      </c>
      <c r="E6" s="15">
        <v>3</v>
      </c>
      <c r="F6" s="15" t="s">
        <v>22</v>
      </c>
      <c r="G6" s="16">
        <v>99</v>
      </c>
      <c r="H6" s="20" t="s">
        <v>23</v>
      </c>
      <c r="I6" s="63" t="s">
        <v>24</v>
      </c>
      <c r="J6" s="64">
        <f t="shared" ref="J6:J56" si="0">E6*G6/100</f>
        <v>2.97</v>
      </c>
    </row>
    <row r="7" ht="60" spans="1:10">
      <c r="A7" s="18"/>
      <c r="B7" s="14" t="s">
        <v>25</v>
      </c>
      <c r="C7" s="14" t="s">
        <v>26</v>
      </c>
      <c r="D7" s="15" t="s">
        <v>27</v>
      </c>
      <c r="E7" s="15">
        <v>1</v>
      </c>
      <c r="F7" s="15" t="s">
        <v>28</v>
      </c>
      <c r="G7" s="16">
        <v>96</v>
      </c>
      <c r="H7" s="17" t="s">
        <v>29</v>
      </c>
      <c r="I7" s="63" t="s">
        <v>30</v>
      </c>
      <c r="J7" s="64">
        <f t="shared" si="0"/>
        <v>0.96</v>
      </c>
    </row>
    <row r="8" ht="108" spans="1:10">
      <c r="A8" s="18"/>
      <c r="B8" s="19"/>
      <c r="C8" s="19"/>
      <c r="D8" s="15" t="s">
        <v>31</v>
      </c>
      <c r="E8" s="15">
        <v>5</v>
      </c>
      <c r="F8" s="15" t="s">
        <v>32</v>
      </c>
      <c r="G8" s="16">
        <v>98</v>
      </c>
      <c r="H8" s="17" t="s">
        <v>33</v>
      </c>
      <c r="I8" s="63" t="s">
        <v>34</v>
      </c>
      <c r="J8" s="64">
        <f t="shared" si="0"/>
        <v>4.9</v>
      </c>
    </row>
    <row r="9" ht="180" spans="1:10">
      <c r="A9" s="18"/>
      <c r="B9" s="14" t="s">
        <v>35</v>
      </c>
      <c r="C9" s="14" t="s">
        <v>36</v>
      </c>
      <c r="D9" s="15" t="s">
        <v>37</v>
      </c>
      <c r="E9" s="15">
        <v>2</v>
      </c>
      <c r="F9" s="15" t="s">
        <v>38</v>
      </c>
      <c r="G9" s="16">
        <v>95</v>
      </c>
      <c r="H9" s="17" t="s">
        <v>39</v>
      </c>
      <c r="I9" s="63" t="s">
        <v>40</v>
      </c>
      <c r="J9" s="64">
        <f t="shared" si="0"/>
        <v>1.9</v>
      </c>
    </row>
    <row r="10" ht="156" spans="1:10">
      <c r="A10" s="18"/>
      <c r="B10" s="21"/>
      <c r="C10" s="21"/>
      <c r="D10" s="15" t="s">
        <v>41</v>
      </c>
      <c r="E10" s="15">
        <v>2</v>
      </c>
      <c r="F10" s="15" t="s">
        <v>42</v>
      </c>
      <c r="G10" s="16">
        <v>96</v>
      </c>
      <c r="H10" s="20" t="s">
        <v>43</v>
      </c>
      <c r="I10" s="63" t="s">
        <v>44</v>
      </c>
      <c r="J10" s="64">
        <f t="shared" si="0"/>
        <v>1.92</v>
      </c>
    </row>
    <row r="11" ht="120" spans="1:10">
      <c r="A11" s="18"/>
      <c r="B11" s="19"/>
      <c r="C11" s="19"/>
      <c r="D11" s="15" t="s">
        <v>45</v>
      </c>
      <c r="E11" s="15">
        <v>2</v>
      </c>
      <c r="F11" s="15" t="s">
        <v>46</v>
      </c>
      <c r="G11" s="16">
        <v>97</v>
      </c>
      <c r="H11" s="17" t="s">
        <v>47</v>
      </c>
      <c r="I11" s="63" t="s">
        <v>48</v>
      </c>
      <c r="J11" s="64">
        <f t="shared" si="0"/>
        <v>1.94</v>
      </c>
    </row>
    <row r="12" ht="120" spans="1:10">
      <c r="A12" s="22"/>
      <c r="B12" s="23" t="s">
        <v>49</v>
      </c>
      <c r="C12" s="14" t="s">
        <v>50</v>
      </c>
      <c r="D12" s="24" t="s">
        <v>51</v>
      </c>
      <c r="E12" s="15">
        <v>4</v>
      </c>
      <c r="F12" s="15" t="s">
        <v>52</v>
      </c>
      <c r="G12" s="16">
        <v>97</v>
      </c>
      <c r="H12" s="17" t="s">
        <v>53</v>
      </c>
      <c r="I12" s="63" t="s">
        <v>54</v>
      </c>
      <c r="J12" s="64">
        <f t="shared" si="0"/>
        <v>3.88</v>
      </c>
    </row>
    <row r="13" ht="72" spans="1:10">
      <c r="A13" s="22"/>
      <c r="B13" s="25"/>
      <c r="C13" s="19"/>
      <c r="D13" s="24" t="s">
        <v>55</v>
      </c>
      <c r="E13" s="15">
        <v>2</v>
      </c>
      <c r="F13" s="15" t="s">
        <v>56</v>
      </c>
      <c r="G13" s="16">
        <v>95</v>
      </c>
      <c r="H13" s="17" t="s">
        <v>57</v>
      </c>
      <c r="I13" s="63" t="s">
        <v>58</v>
      </c>
      <c r="J13" s="64">
        <f t="shared" si="0"/>
        <v>1.9</v>
      </c>
    </row>
    <row r="14" ht="240" spans="1:10">
      <c r="A14" s="22"/>
      <c r="B14" s="23" t="s">
        <v>59</v>
      </c>
      <c r="C14" s="14" t="s">
        <v>60</v>
      </c>
      <c r="D14" s="24" t="s">
        <v>61</v>
      </c>
      <c r="E14" s="15">
        <v>1</v>
      </c>
      <c r="F14" s="15" t="s">
        <v>62</v>
      </c>
      <c r="G14" s="16">
        <v>96</v>
      </c>
      <c r="H14" s="20" t="s">
        <v>63</v>
      </c>
      <c r="I14" s="63" t="s">
        <v>64</v>
      </c>
      <c r="J14" s="64">
        <f t="shared" si="0"/>
        <v>0.96</v>
      </c>
    </row>
    <row r="15" ht="192" spans="1:10">
      <c r="A15" s="22"/>
      <c r="B15" s="25"/>
      <c r="C15" s="19"/>
      <c r="D15" s="24" t="s">
        <v>65</v>
      </c>
      <c r="E15" s="15">
        <v>6</v>
      </c>
      <c r="F15" s="15" t="s">
        <v>66</v>
      </c>
      <c r="G15" s="16">
        <v>97</v>
      </c>
      <c r="H15" s="17" t="s">
        <v>67</v>
      </c>
      <c r="I15" s="63" t="s">
        <v>68</v>
      </c>
      <c r="J15" s="64">
        <f t="shared" si="0"/>
        <v>5.82</v>
      </c>
    </row>
    <row r="16" ht="261.75" customHeight="1" spans="1:10">
      <c r="A16" s="22"/>
      <c r="B16" s="14" t="s">
        <v>69</v>
      </c>
      <c r="C16" s="14" t="s">
        <v>70</v>
      </c>
      <c r="D16" s="15" t="s">
        <v>71</v>
      </c>
      <c r="E16" s="15">
        <v>2</v>
      </c>
      <c r="F16" s="15" t="s">
        <v>72</v>
      </c>
      <c r="G16" s="26">
        <v>98</v>
      </c>
      <c r="H16" s="27" t="s">
        <v>73</v>
      </c>
      <c r="I16" s="65" t="s">
        <v>74</v>
      </c>
      <c r="J16" s="64">
        <f t="shared" si="0"/>
        <v>1.96</v>
      </c>
    </row>
    <row r="17" ht="60" spans="1:10">
      <c r="A17" s="22"/>
      <c r="B17" s="21"/>
      <c r="C17" s="21"/>
      <c r="D17" s="15" t="s">
        <v>75</v>
      </c>
      <c r="E17" s="15">
        <v>1</v>
      </c>
      <c r="F17" s="15" t="s">
        <v>76</v>
      </c>
      <c r="G17" s="26">
        <v>97</v>
      </c>
      <c r="H17" s="28" t="s">
        <v>77</v>
      </c>
      <c r="I17" s="63" t="s">
        <v>78</v>
      </c>
      <c r="J17" s="64">
        <f t="shared" si="0"/>
        <v>0.97</v>
      </c>
    </row>
    <row r="18" ht="96" spans="1:10">
      <c r="A18" s="22"/>
      <c r="B18" s="21"/>
      <c r="C18" s="21"/>
      <c r="D18" s="15" t="s">
        <v>79</v>
      </c>
      <c r="E18" s="15">
        <v>1</v>
      </c>
      <c r="F18" s="15" t="s">
        <v>80</v>
      </c>
      <c r="G18" s="26">
        <v>98</v>
      </c>
      <c r="H18" s="29" t="s">
        <v>81</v>
      </c>
      <c r="I18" s="63" t="s">
        <v>82</v>
      </c>
      <c r="J18" s="64">
        <f t="shared" si="0"/>
        <v>0.98</v>
      </c>
    </row>
    <row r="19" ht="36" spans="1:10">
      <c r="A19" s="22"/>
      <c r="B19" s="19"/>
      <c r="C19" s="19"/>
      <c r="D19" s="15" t="s">
        <v>83</v>
      </c>
      <c r="E19" s="15">
        <v>1</v>
      </c>
      <c r="F19" s="15" t="s">
        <v>84</v>
      </c>
      <c r="G19" s="26">
        <v>70</v>
      </c>
      <c r="H19" s="28" t="s">
        <v>85</v>
      </c>
      <c r="I19" s="63" t="s">
        <v>86</v>
      </c>
      <c r="J19" s="64">
        <f t="shared" si="0"/>
        <v>0.7</v>
      </c>
    </row>
    <row r="20" ht="96" spans="1:10">
      <c r="A20" s="22"/>
      <c r="B20" s="14" t="s">
        <v>87</v>
      </c>
      <c r="C20" s="14" t="s">
        <v>88</v>
      </c>
      <c r="D20" s="15" t="s">
        <v>89</v>
      </c>
      <c r="E20" s="15">
        <v>1</v>
      </c>
      <c r="F20" s="15" t="s">
        <v>90</v>
      </c>
      <c r="G20" s="16">
        <v>96</v>
      </c>
      <c r="H20" s="28" t="s">
        <v>91</v>
      </c>
      <c r="I20" s="63" t="s">
        <v>92</v>
      </c>
      <c r="J20" s="64">
        <f t="shared" si="0"/>
        <v>0.96</v>
      </c>
    </row>
    <row r="21" ht="144" spans="1:10">
      <c r="A21" s="22"/>
      <c r="B21" s="21"/>
      <c r="C21" s="21"/>
      <c r="D21" s="15" t="s">
        <v>93</v>
      </c>
      <c r="E21" s="15">
        <v>2</v>
      </c>
      <c r="F21" s="15" t="s">
        <v>94</v>
      </c>
      <c r="G21" s="16">
        <v>98</v>
      </c>
      <c r="H21" s="28" t="s">
        <v>95</v>
      </c>
      <c r="I21" s="63" t="s">
        <v>96</v>
      </c>
      <c r="J21" s="64">
        <f t="shared" si="0"/>
        <v>1.96</v>
      </c>
    </row>
    <row r="22" ht="132" spans="1:10">
      <c r="A22" s="30"/>
      <c r="B22" s="19"/>
      <c r="C22" s="19"/>
      <c r="D22" s="15" t="s">
        <v>97</v>
      </c>
      <c r="E22" s="15">
        <v>3</v>
      </c>
      <c r="F22" s="15" t="s">
        <v>98</v>
      </c>
      <c r="G22" s="16">
        <v>96</v>
      </c>
      <c r="H22" s="28" t="s">
        <v>99</v>
      </c>
      <c r="I22" s="63" t="s">
        <v>100</v>
      </c>
      <c r="J22" s="64">
        <f t="shared" si="0"/>
        <v>2.88</v>
      </c>
    </row>
    <row r="23" ht="48" spans="1:10">
      <c r="A23" s="13" t="s">
        <v>101</v>
      </c>
      <c r="B23" s="23" t="s">
        <v>102</v>
      </c>
      <c r="C23" s="14" t="s">
        <v>103</v>
      </c>
      <c r="D23" s="24" t="s">
        <v>104</v>
      </c>
      <c r="E23" s="15">
        <v>1</v>
      </c>
      <c r="F23" s="15" t="s">
        <v>105</v>
      </c>
      <c r="G23" s="26">
        <v>97</v>
      </c>
      <c r="H23" s="28" t="s">
        <v>106</v>
      </c>
      <c r="I23" s="63" t="s">
        <v>107</v>
      </c>
      <c r="J23" s="1">
        <f t="shared" si="0"/>
        <v>0.97</v>
      </c>
    </row>
    <row r="24" ht="60" spans="1:10">
      <c r="A24" s="18"/>
      <c r="B24" s="31"/>
      <c r="C24" s="21"/>
      <c r="D24" s="24" t="s">
        <v>108</v>
      </c>
      <c r="E24" s="15">
        <v>2</v>
      </c>
      <c r="F24" s="15" t="s">
        <v>109</v>
      </c>
      <c r="G24" s="26">
        <v>98</v>
      </c>
      <c r="H24" s="28" t="s">
        <v>110</v>
      </c>
      <c r="I24" s="63" t="s">
        <v>111</v>
      </c>
      <c r="J24" s="1">
        <f t="shared" si="0"/>
        <v>1.96</v>
      </c>
    </row>
    <row r="25" ht="228" spans="1:10">
      <c r="A25" s="18"/>
      <c r="B25" s="31"/>
      <c r="C25" s="22"/>
      <c r="D25" s="24" t="s">
        <v>112</v>
      </c>
      <c r="E25" s="15">
        <v>1</v>
      </c>
      <c r="F25" s="15" t="s">
        <v>113</v>
      </c>
      <c r="G25" s="26">
        <v>98</v>
      </c>
      <c r="H25" s="28" t="s">
        <v>114</v>
      </c>
      <c r="I25" s="63" t="s">
        <v>115</v>
      </c>
      <c r="J25" s="1">
        <f t="shared" si="0"/>
        <v>0.98</v>
      </c>
    </row>
    <row r="26" ht="48" spans="1:10">
      <c r="A26" s="18"/>
      <c r="B26" s="31"/>
      <c r="C26" s="22"/>
      <c r="D26" s="24" t="s">
        <v>116</v>
      </c>
      <c r="E26" s="15">
        <v>1</v>
      </c>
      <c r="F26" s="15" t="s">
        <v>117</v>
      </c>
      <c r="G26" s="26">
        <v>96</v>
      </c>
      <c r="H26" s="28" t="s">
        <v>118</v>
      </c>
      <c r="I26" s="63" t="s">
        <v>119</v>
      </c>
      <c r="J26" s="1">
        <f t="shared" si="0"/>
        <v>0.96</v>
      </c>
    </row>
    <row r="27" ht="36" spans="1:10">
      <c r="A27" s="18"/>
      <c r="B27" s="25"/>
      <c r="C27" s="30"/>
      <c r="D27" s="24" t="s">
        <v>120</v>
      </c>
      <c r="E27" s="15">
        <v>1</v>
      </c>
      <c r="F27" s="15" t="s">
        <v>121</v>
      </c>
      <c r="G27" s="26">
        <v>95</v>
      </c>
      <c r="H27" s="29" t="s">
        <v>122</v>
      </c>
      <c r="I27" s="63" t="s">
        <v>123</v>
      </c>
      <c r="J27" s="1">
        <f t="shared" si="0"/>
        <v>0.95</v>
      </c>
    </row>
    <row r="28" ht="60" spans="1:10">
      <c r="A28" s="18"/>
      <c r="B28" s="23" t="s">
        <v>124</v>
      </c>
      <c r="C28" s="14" t="s">
        <v>125</v>
      </c>
      <c r="D28" s="24" t="s">
        <v>126</v>
      </c>
      <c r="E28" s="15">
        <v>1.5</v>
      </c>
      <c r="F28" s="15" t="s">
        <v>127</v>
      </c>
      <c r="G28" s="26">
        <v>97</v>
      </c>
      <c r="H28" s="28" t="s">
        <v>128</v>
      </c>
      <c r="I28" s="63" t="s">
        <v>129</v>
      </c>
      <c r="J28" s="1">
        <f t="shared" si="0"/>
        <v>1.455</v>
      </c>
    </row>
    <row r="29" ht="132" spans="1:10">
      <c r="A29" s="18"/>
      <c r="B29" s="32"/>
      <c r="C29" s="21"/>
      <c r="D29" s="24" t="s">
        <v>130</v>
      </c>
      <c r="E29" s="15">
        <v>1.5</v>
      </c>
      <c r="F29" s="15" t="s">
        <v>131</v>
      </c>
      <c r="G29" s="26">
        <v>98</v>
      </c>
      <c r="H29" s="28" t="s">
        <v>132</v>
      </c>
      <c r="I29" s="63" t="s">
        <v>133</v>
      </c>
      <c r="J29" s="1">
        <f t="shared" si="0"/>
        <v>1.47</v>
      </c>
    </row>
    <row r="30" ht="180" spans="1:10">
      <c r="A30" s="18"/>
      <c r="B30" s="32"/>
      <c r="C30" s="22"/>
      <c r="D30" s="24" t="s">
        <v>134</v>
      </c>
      <c r="E30" s="15">
        <v>1.5</v>
      </c>
      <c r="F30" s="15" t="s">
        <v>135</v>
      </c>
      <c r="G30" s="26">
        <v>97</v>
      </c>
      <c r="H30" s="29" t="s">
        <v>136</v>
      </c>
      <c r="I30" s="63" t="s">
        <v>137</v>
      </c>
      <c r="J30" s="1">
        <f t="shared" si="0"/>
        <v>1.455</v>
      </c>
    </row>
    <row r="31" ht="72" spans="1:10">
      <c r="A31" s="18"/>
      <c r="B31" s="33"/>
      <c r="C31" s="30"/>
      <c r="D31" s="24" t="s">
        <v>138</v>
      </c>
      <c r="E31" s="15">
        <v>1.5</v>
      </c>
      <c r="F31" s="15" t="s">
        <v>139</v>
      </c>
      <c r="G31" s="26">
        <v>96</v>
      </c>
      <c r="H31" s="28" t="s">
        <v>140</v>
      </c>
      <c r="I31" s="63" t="s">
        <v>141</v>
      </c>
      <c r="J31" s="1">
        <f t="shared" si="0"/>
        <v>1.44</v>
      </c>
    </row>
    <row r="32" ht="36" spans="1:10">
      <c r="A32" s="18"/>
      <c r="B32" s="23" t="s">
        <v>142</v>
      </c>
      <c r="C32" s="14" t="s">
        <v>143</v>
      </c>
      <c r="D32" s="24" t="s">
        <v>144</v>
      </c>
      <c r="E32" s="15">
        <v>1</v>
      </c>
      <c r="F32" s="15" t="s">
        <v>145</v>
      </c>
      <c r="G32" s="16">
        <v>97</v>
      </c>
      <c r="H32" s="28" t="s">
        <v>146</v>
      </c>
      <c r="I32" s="63" t="s">
        <v>147</v>
      </c>
      <c r="J32" s="1">
        <f t="shared" si="0"/>
        <v>0.97</v>
      </c>
    </row>
    <row r="33" ht="36" spans="1:10">
      <c r="A33" s="18"/>
      <c r="B33" s="25"/>
      <c r="C33" s="19"/>
      <c r="D33" s="24" t="s">
        <v>148</v>
      </c>
      <c r="E33" s="15">
        <v>3</v>
      </c>
      <c r="F33" s="15" t="s">
        <v>149</v>
      </c>
      <c r="G33" s="26">
        <v>95</v>
      </c>
      <c r="H33" s="28" t="s">
        <v>150</v>
      </c>
      <c r="I33" s="63" t="s">
        <v>151</v>
      </c>
      <c r="J33" s="1">
        <f t="shared" si="0"/>
        <v>2.85</v>
      </c>
    </row>
    <row r="34" ht="48" spans="1:10">
      <c r="A34" s="22"/>
      <c r="B34" s="23" t="s">
        <v>152</v>
      </c>
      <c r="C34" s="15" t="s">
        <v>153</v>
      </c>
      <c r="D34" s="14" t="s">
        <v>154</v>
      </c>
      <c r="E34" s="14">
        <v>1</v>
      </c>
      <c r="F34" s="15" t="s">
        <v>155</v>
      </c>
      <c r="G34" s="26">
        <v>96</v>
      </c>
      <c r="H34" s="34" t="s">
        <v>156</v>
      </c>
      <c r="I34" s="63" t="s">
        <v>157</v>
      </c>
      <c r="J34" s="1">
        <f t="shared" si="0"/>
        <v>0.96</v>
      </c>
    </row>
    <row r="35" ht="72" spans="1:10">
      <c r="A35" s="22"/>
      <c r="B35" s="32"/>
      <c r="C35" s="35"/>
      <c r="D35" s="14" t="s">
        <v>158</v>
      </c>
      <c r="E35" s="14">
        <v>1</v>
      </c>
      <c r="F35" s="15" t="s">
        <v>159</v>
      </c>
      <c r="G35" s="26">
        <v>98</v>
      </c>
      <c r="H35" s="34" t="s">
        <v>160</v>
      </c>
      <c r="I35" s="63" t="s">
        <v>161</v>
      </c>
      <c r="J35" s="1">
        <f t="shared" si="0"/>
        <v>0.98</v>
      </c>
    </row>
    <row r="36" ht="72" spans="1:10">
      <c r="A36" s="22"/>
      <c r="B36" s="32"/>
      <c r="C36" s="35"/>
      <c r="D36" s="14" t="s">
        <v>162</v>
      </c>
      <c r="E36" s="14">
        <v>3</v>
      </c>
      <c r="F36" s="15" t="s">
        <v>163</v>
      </c>
      <c r="G36" s="26">
        <v>97</v>
      </c>
      <c r="H36" s="28" t="s">
        <v>164</v>
      </c>
      <c r="I36" s="63" t="s">
        <v>165</v>
      </c>
      <c r="J36" s="1">
        <f t="shared" si="0"/>
        <v>2.91</v>
      </c>
    </row>
    <row r="37" ht="48" spans="1:10">
      <c r="A37" s="22"/>
      <c r="B37" s="32"/>
      <c r="C37" s="35"/>
      <c r="D37" s="36" t="s">
        <v>166</v>
      </c>
      <c r="E37" s="14">
        <v>1</v>
      </c>
      <c r="F37" s="15" t="s">
        <v>167</v>
      </c>
      <c r="G37" s="26">
        <v>98</v>
      </c>
      <c r="H37" s="28" t="s">
        <v>168</v>
      </c>
      <c r="I37" s="63" t="s">
        <v>169</v>
      </c>
      <c r="J37" s="1">
        <f t="shared" si="0"/>
        <v>0.98</v>
      </c>
    </row>
    <row r="38" ht="48" customHeight="1" spans="1:10">
      <c r="A38" s="22"/>
      <c r="B38" s="32"/>
      <c r="C38" s="35"/>
      <c r="D38" s="14" t="s">
        <v>170</v>
      </c>
      <c r="E38" s="14">
        <v>3</v>
      </c>
      <c r="F38" s="15" t="s">
        <v>171</v>
      </c>
      <c r="G38" s="26">
        <v>97</v>
      </c>
      <c r="H38" s="28" t="s">
        <v>172</v>
      </c>
      <c r="I38" s="63" t="s">
        <v>173</v>
      </c>
      <c r="J38" s="1">
        <f t="shared" si="0"/>
        <v>2.91</v>
      </c>
    </row>
    <row r="39" ht="48" spans="1:10">
      <c r="A39" s="22"/>
      <c r="B39" s="32"/>
      <c r="C39" s="35"/>
      <c r="D39" s="36" t="s">
        <v>174</v>
      </c>
      <c r="E39" s="14">
        <v>1</v>
      </c>
      <c r="F39" s="15" t="s">
        <v>175</v>
      </c>
      <c r="G39" s="26">
        <v>98</v>
      </c>
      <c r="H39" s="28" t="s">
        <v>176</v>
      </c>
      <c r="I39" s="63" t="s">
        <v>177</v>
      </c>
      <c r="J39" s="1">
        <f t="shared" si="0"/>
        <v>0.98</v>
      </c>
    </row>
    <row r="40" ht="36" spans="1:10">
      <c r="A40" s="22"/>
      <c r="B40" s="37" t="s">
        <v>178</v>
      </c>
      <c r="C40" s="38" t="s">
        <v>179</v>
      </c>
      <c r="D40" s="39" t="s">
        <v>180</v>
      </c>
      <c r="E40" s="40">
        <v>1</v>
      </c>
      <c r="F40" s="15" t="s">
        <v>181</v>
      </c>
      <c r="G40" s="41">
        <v>97</v>
      </c>
      <c r="H40" s="42" t="s">
        <v>182</v>
      </c>
      <c r="I40" s="63" t="s">
        <v>183</v>
      </c>
      <c r="J40" s="1">
        <f t="shared" si="0"/>
        <v>0.97</v>
      </c>
    </row>
    <row r="41" ht="48" spans="1:10">
      <c r="A41" s="22"/>
      <c r="B41" s="43"/>
      <c r="C41" s="44"/>
      <c r="D41" s="39" t="s">
        <v>184</v>
      </c>
      <c r="E41" s="40">
        <v>1</v>
      </c>
      <c r="F41" s="15" t="s">
        <v>185</v>
      </c>
      <c r="G41" s="41">
        <v>96</v>
      </c>
      <c r="H41" s="45" t="s">
        <v>186</v>
      </c>
      <c r="I41" s="63" t="s">
        <v>187</v>
      </c>
      <c r="J41" s="1">
        <f t="shared" si="0"/>
        <v>0.96</v>
      </c>
    </row>
    <row r="42" ht="72" spans="1:10">
      <c r="A42" s="22"/>
      <c r="B42" s="43"/>
      <c r="C42" s="44"/>
      <c r="D42" s="39" t="s">
        <v>188</v>
      </c>
      <c r="E42" s="40">
        <v>2</v>
      </c>
      <c r="F42" s="15" t="s">
        <v>189</v>
      </c>
      <c r="G42" s="41">
        <v>95</v>
      </c>
      <c r="H42" s="28" t="s">
        <v>190</v>
      </c>
      <c r="I42" s="63" t="s">
        <v>191</v>
      </c>
      <c r="J42" s="1">
        <f t="shared" si="0"/>
        <v>1.9</v>
      </c>
    </row>
    <row r="43" ht="96" spans="1:10">
      <c r="A43" s="22"/>
      <c r="B43" s="43"/>
      <c r="C43" s="22"/>
      <c r="D43" s="39" t="s">
        <v>192</v>
      </c>
      <c r="E43" s="40">
        <v>1</v>
      </c>
      <c r="F43" s="15" t="s">
        <v>193</v>
      </c>
      <c r="G43" s="41">
        <v>0</v>
      </c>
      <c r="H43" s="28" t="s">
        <v>194</v>
      </c>
      <c r="I43" s="63" t="s">
        <v>195</v>
      </c>
      <c r="J43" s="66">
        <f t="shared" si="0"/>
        <v>0</v>
      </c>
    </row>
    <row r="44" ht="84" spans="1:10">
      <c r="A44" s="22"/>
      <c r="B44" s="46"/>
      <c r="C44" s="30"/>
      <c r="D44" s="39" t="s">
        <v>196</v>
      </c>
      <c r="E44" s="40">
        <v>2</v>
      </c>
      <c r="F44" s="15" t="s">
        <v>197</v>
      </c>
      <c r="G44" s="41">
        <v>0</v>
      </c>
      <c r="H44" s="28" t="s">
        <v>194</v>
      </c>
      <c r="I44" s="63" t="s">
        <v>198</v>
      </c>
      <c r="J44" s="66">
        <f t="shared" si="0"/>
        <v>0</v>
      </c>
    </row>
    <row r="45" ht="48" spans="1:10">
      <c r="A45" s="22"/>
      <c r="B45" s="37" t="s">
        <v>199</v>
      </c>
      <c r="C45" s="38" t="s">
        <v>200</v>
      </c>
      <c r="D45" s="39" t="s">
        <v>201</v>
      </c>
      <c r="E45" s="40">
        <v>1</v>
      </c>
      <c r="F45" s="15" t="s">
        <v>202</v>
      </c>
      <c r="G45" s="16">
        <v>0</v>
      </c>
      <c r="H45" s="28" t="s">
        <v>194</v>
      </c>
      <c r="I45" s="63" t="s">
        <v>203</v>
      </c>
      <c r="J45" s="66">
        <f t="shared" si="0"/>
        <v>0</v>
      </c>
    </row>
    <row r="46" ht="48" spans="1:10">
      <c r="A46" s="30"/>
      <c r="B46" s="33"/>
      <c r="C46" s="30"/>
      <c r="D46" s="24" t="s">
        <v>204</v>
      </c>
      <c r="E46" s="15">
        <v>1</v>
      </c>
      <c r="F46" s="15" t="s">
        <v>205</v>
      </c>
      <c r="G46" s="16">
        <v>0</v>
      </c>
      <c r="H46" s="28" t="s">
        <v>194</v>
      </c>
      <c r="I46" s="63" t="s">
        <v>206</v>
      </c>
      <c r="J46" s="66">
        <f t="shared" si="0"/>
        <v>0</v>
      </c>
    </row>
    <row r="47" ht="84" spans="1:10">
      <c r="A47" s="13" t="s">
        <v>207</v>
      </c>
      <c r="B47" s="23" t="s">
        <v>208</v>
      </c>
      <c r="C47" s="14" t="s">
        <v>209</v>
      </c>
      <c r="D47" s="24" t="s">
        <v>210</v>
      </c>
      <c r="E47" s="15">
        <v>3</v>
      </c>
      <c r="F47" s="15" t="s">
        <v>211</v>
      </c>
      <c r="G47" s="47">
        <v>98</v>
      </c>
      <c r="H47" s="17" t="s">
        <v>212</v>
      </c>
      <c r="I47" s="63" t="s">
        <v>213</v>
      </c>
      <c r="J47" s="1">
        <f t="shared" si="0"/>
        <v>2.94</v>
      </c>
    </row>
    <row r="48" ht="48" spans="1:10">
      <c r="A48" s="18"/>
      <c r="B48" s="48"/>
      <c r="C48" s="22"/>
      <c r="D48" s="24" t="s">
        <v>214</v>
      </c>
      <c r="E48" s="15">
        <v>2</v>
      </c>
      <c r="F48" s="15" t="s">
        <v>215</v>
      </c>
      <c r="G48" s="16">
        <v>70</v>
      </c>
      <c r="H48" s="17" t="s">
        <v>216</v>
      </c>
      <c r="I48" s="63" t="s">
        <v>217</v>
      </c>
      <c r="J48" s="1">
        <f t="shared" si="0"/>
        <v>1.4</v>
      </c>
    </row>
    <row r="49" ht="96" spans="1:10">
      <c r="A49" s="18"/>
      <c r="B49" s="48"/>
      <c r="C49" s="22"/>
      <c r="D49" s="24" t="s">
        <v>218</v>
      </c>
      <c r="E49" s="15">
        <v>3</v>
      </c>
      <c r="F49" s="15" t="s">
        <v>219</v>
      </c>
      <c r="G49" s="16">
        <v>97</v>
      </c>
      <c r="H49" s="20" t="s">
        <v>220</v>
      </c>
      <c r="I49" s="63" t="s">
        <v>221</v>
      </c>
      <c r="J49" s="1">
        <f t="shared" si="0"/>
        <v>2.91</v>
      </c>
    </row>
    <row r="50" ht="96" spans="1:10">
      <c r="A50" s="18"/>
      <c r="B50" s="48"/>
      <c r="C50" s="22"/>
      <c r="D50" s="24" t="s">
        <v>222</v>
      </c>
      <c r="E50" s="15">
        <v>5</v>
      </c>
      <c r="F50" s="15" t="s">
        <v>223</v>
      </c>
      <c r="G50" s="16">
        <v>99</v>
      </c>
      <c r="H50" s="20" t="s">
        <v>224</v>
      </c>
      <c r="I50" s="63" t="s">
        <v>225</v>
      </c>
      <c r="J50" s="1">
        <f t="shared" si="0"/>
        <v>4.95</v>
      </c>
    </row>
    <row r="51" ht="96" spans="1:10">
      <c r="A51" s="18"/>
      <c r="B51" s="49"/>
      <c r="C51" s="30"/>
      <c r="D51" s="24" t="s">
        <v>226</v>
      </c>
      <c r="E51" s="15">
        <v>2</v>
      </c>
      <c r="F51" s="15" t="s">
        <v>227</v>
      </c>
      <c r="G51" s="16">
        <v>98</v>
      </c>
      <c r="H51" s="20" t="s">
        <v>228</v>
      </c>
      <c r="I51" s="63" t="s">
        <v>229</v>
      </c>
      <c r="J51" s="1">
        <f t="shared" si="0"/>
        <v>1.96</v>
      </c>
    </row>
    <row r="52" ht="252" spans="1:10">
      <c r="A52" s="22"/>
      <c r="B52" s="23" t="s">
        <v>230</v>
      </c>
      <c r="C52" s="14" t="s">
        <v>231</v>
      </c>
      <c r="D52" s="24" t="s">
        <v>232</v>
      </c>
      <c r="E52" s="15">
        <v>2</v>
      </c>
      <c r="F52" s="15" t="s">
        <v>233</v>
      </c>
      <c r="G52" s="16">
        <v>97</v>
      </c>
      <c r="H52" s="28" t="s">
        <v>234</v>
      </c>
      <c r="I52" s="63" t="s">
        <v>235</v>
      </c>
      <c r="J52" s="1">
        <f t="shared" si="0"/>
        <v>1.94</v>
      </c>
    </row>
    <row r="53" ht="120" spans="1:10">
      <c r="A53" s="22"/>
      <c r="B53" s="31"/>
      <c r="C53" s="22"/>
      <c r="D53" s="24" t="s">
        <v>236</v>
      </c>
      <c r="E53" s="15">
        <v>7</v>
      </c>
      <c r="F53" s="15" t="s">
        <v>237</v>
      </c>
      <c r="G53" s="16">
        <v>96</v>
      </c>
      <c r="H53" s="50" t="s">
        <v>238</v>
      </c>
      <c r="I53" s="63" t="s">
        <v>239</v>
      </c>
      <c r="J53" s="1">
        <f t="shared" si="0"/>
        <v>6.72</v>
      </c>
    </row>
    <row r="54" ht="84" spans="1:10">
      <c r="A54" s="30"/>
      <c r="B54" s="25"/>
      <c r="C54" s="30"/>
      <c r="D54" s="24" t="s">
        <v>240</v>
      </c>
      <c r="E54" s="15">
        <v>1</v>
      </c>
      <c r="F54" s="15" t="s">
        <v>241</v>
      </c>
      <c r="G54" s="16">
        <v>97</v>
      </c>
      <c r="H54" s="28" t="s">
        <v>242</v>
      </c>
      <c r="I54" s="63" t="s">
        <v>243</v>
      </c>
      <c r="J54" s="1">
        <f t="shared" si="0"/>
        <v>0.97</v>
      </c>
    </row>
    <row r="55" ht="96" spans="1:10">
      <c r="A55" s="13" t="s">
        <v>244</v>
      </c>
      <c r="B55" s="51" t="s">
        <v>245</v>
      </c>
      <c r="C55" s="14" t="s">
        <v>246</v>
      </c>
      <c r="D55" s="24" t="s">
        <v>247</v>
      </c>
      <c r="E55" s="15">
        <v>1</v>
      </c>
      <c r="F55" s="15" t="s">
        <v>248</v>
      </c>
      <c r="G55" s="16"/>
      <c r="H55" s="17"/>
      <c r="I55" s="63" t="s">
        <v>249</v>
      </c>
      <c r="J55" s="1">
        <f t="shared" si="0"/>
        <v>0</v>
      </c>
    </row>
    <row r="56" ht="72" spans="1:10">
      <c r="A56" s="52"/>
      <c r="B56" s="53" t="s">
        <v>250</v>
      </c>
      <c r="C56" s="15" t="s">
        <v>251</v>
      </c>
      <c r="D56" s="24" t="s">
        <v>252</v>
      </c>
      <c r="E56" s="15">
        <v>1</v>
      </c>
      <c r="F56" s="15" t="s">
        <v>253</v>
      </c>
      <c r="G56" s="54"/>
      <c r="H56" s="55"/>
      <c r="I56" s="63" t="s">
        <v>254</v>
      </c>
      <c r="J56" s="1">
        <f t="shared" si="0"/>
        <v>0</v>
      </c>
    </row>
    <row r="57" ht="72" spans="1:10">
      <c r="A57" s="56" t="s">
        <v>255</v>
      </c>
      <c r="B57" s="57"/>
      <c r="C57" s="57"/>
      <c r="D57" s="24" t="s">
        <v>256</v>
      </c>
      <c r="E57" s="15" t="s">
        <v>257</v>
      </c>
      <c r="F57" s="15" t="s">
        <v>257</v>
      </c>
      <c r="G57" s="16" t="s">
        <v>257</v>
      </c>
      <c r="H57" s="28" t="s">
        <v>258</v>
      </c>
      <c r="I57" s="63" t="s">
        <v>257</v>
      </c>
      <c r="J57" s="1">
        <f>SUM(J5:J56)</f>
        <v>91.36</v>
      </c>
    </row>
    <row r="58" ht="65" customHeight="1" spans="1:10">
      <c r="A58" s="58"/>
      <c r="B58" s="57"/>
      <c r="C58" s="57"/>
      <c r="D58" s="24" t="s">
        <v>259</v>
      </c>
      <c r="E58" s="15" t="s">
        <v>257</v>
      </c>
      <c r="F58" s="15" t="s">
        <v>257</v>
      </c>
      <c r="G58" s="16" t="s">
        <v>257</v>
      </c>
      <c r="H58" s="28" t="s">
        <v>260</v>
      </c>
      <c r="I58" s="63" t="s">
        <v>257</v>
      </c>
      <c r="J58" s="1">
        <f>J57/95*100</f>
        <v>96.1684210526316</v>
      </c>
    </row>
    <row r="59" ht="72" customHeight="1" spans="1:9">
      <c r="A59" s="58"/>
      <c r="B59" s="57"/>
      <c r="C59" s="57"/>
      <c r="D59" s="24" t="s">
        <v>261</v>
      </c>
      <c r="E59" s="15" t="s">
        <v>257</v>
      </c>
      <c r="F59" s="15" t="s">
        <v>257</v>
      </c>
      <c r="G59" s="16" t="s">
        <v>257</v>
      </c>
      <c r="H59" s="28" t="s">
        <v>262</v>
      </c>
      <c r="I59" s="63" t="s">
        <v>257</v>
      </c>
    </row>
    <row r="60" ht="86.25" customHeight="1" spans="1:9">
      <c r="A60" s="58"/>
      <c r="B60" s="57"/>
      <c r="C60" s="57"/>
      <c r="D60" s="24" t="s">
        <v>263</v>
      </c>
      <c r="E60" s="15" t="s">
        <v>257</v>
      </c>
      <c r="F60" s="15" t="s">
        <v>257</v>
      </c>
      <c r="G60" s="16" t="s">
        <v>257</v>
      </c>
      <c r="H60" s="28" t="s">
        <v>264</v>
      </c>
      <c r="I60" s="63" t="s">
        <v>257</v>
      </c>
    </row>
    <row r="61" ht="92" customHeight="1" spans="1:9">
      <c r="A61" s="58"/>
      <c r="B61" s="57"/>
      <c r="C61" s="57"/>
      <c r="D61" s="24" t="s">
        <v>265</v>
      </c>
      <c r="E61" s="15" t="s">
        <v>257</v>
      </c>
      <c r="F61" s="15" t="s">
        <v>257</v>
      </c>
      <c r="G61" s="16" t="s">
        <v>257</v>
      </c>
      <c r="H61" s="28" t="s">
        <v>266</v>
      </c>
      <c r="I61" s="63" t="s">
        <v>257</v>
      </c>
    </row>
    <row r="62" customFormat="1" ht="108" spans="1:10">
      <c r="A62" s="58"/>
      <c r="B62" s="59"/>
      <c r="C62" s="57"/>
      <c r="D62" s="24" t="s">
        <v>267</v>
      </c>
      <c r="E62" s="15"/>
      <c r="F62" s="15"/>
      <c r="G62" s="16"/>
      <c r="H62" s="60" t="s">
        <v>268</v>
      </c>
      <c r="I62" s="63" t="s">
        <v>257</v>
      </c>
      <c r="J62" s="1"/>
    </row>
    <row r="63" customFormat="1" ht="24" spans="1:10">
      <c r="A63" s="58"/>
      <c r="B63" s="59"/>
      <c r="C63" s="57"/>
      <c r="D63" s="24" t="s">
        <v>269</v>
      </c>
      <c r="E63" s="15"/>
      <c r="F63" s="15"/>
      <c r="G63" s="16"/>
      <c r="H63" s="60" t="s">
        <v>270</v>
      </c>
      <c r="I63" s="63" t="s">
        <v>257</v>
      </c>
      <c r="J63" s="1"/>
    </row>
    <row r="64" customFormat="1" spans="1:10">
      <c r="A64" s="58"/>
      <c r="B64" s="59"/>
      <c r="C64" s="57"/>
      <c r="D64" s="24" t="s">
        <v>271</v>
      </c>
      <c r="E64" s="15"/>
      <c r="F64" s="15"/>
      <c r="G64" s="16"/>
      <c r="H64" s="60" t="s">
        <v>270</v>
      </c>
      <c r="I64" s="63" t="s">
        <v>257</v>
      </c>
      <c r="J64" s="1"/>
    </row>
    <row r="65" customFormat="1" ht="24" spans="1:10">
      <c r="A65" s="67"/>
      <c r="B65" s="59"/>
      <c r="C65" s="57"/>
      <c r="D65" s="24" t="s">
        <v>272</v>
      </c>
      <c r="E65" s="15"/>
      <c r="F65" s="15"/>
      <c r="G65" s="16"/>
      <c r="H65" s="60" t="s">
        <v>273</v>
      </c>
      <c r="I65" s="63" t="s">
        <v>257</v>
      </c>
      <c r="J65" s="1"/>
    </row>
    <row r="66" customFormat="1" spans="1:10">
      <c r="A66" s="68"/>
      <c r="B66" s="69"/>
      <c r="C66" s="70"/>
      <c r="D66" s="71"/>
      <c r="E66" s="70"/>
      <c r="F66" s="70"/>
      <c r="G66" s="72"/>
      <c r="H66" s="73"/>
      <c r="I66" s="78"/>
      <c r="J66" s="1"/>
    </row>
    <row r="67" spans="1:8">
      <c r="A67" s="74" t="s">
        <v>274</v>
      </c>
      <c r="B67" s="74" t="s">
        <v>275</v>
      </c>
      <c r="C67" s="75"/>
      <c r="D67" s="75"/>
      <c r="E67" s="75"/>
      <c r="F67" s="75"/>
      <c r="G67" s="75"/>
      <c r="H67" s="75"/>
    </row>
    <row r="68" spans="1:8">
      <c r="A68" s="74" t="s">
        <v>276</v>
      </c>
      <c r="B68" s="76" t="s">
        <v>277</v>
      </c>
      <c r="C68" s="77"/>
      <c r="D68" s="77"/>
      <c r="E68" s="77"/>
      <c r="F68" s="77"/>
      <c r="G68" s="77"/>
      <c r="H68" s="77"/>
    </row>
    <row r="69" spans="1:8">
      <c r="A69" s="74"/>
      <c r="B69" s="76" t="s">
        <v>278</v>
      </c>
      <c r="C69" s="77"/>
      <c r="D69" s="77"/>
      <c r="E69" s="77"/>
      <c r="F69" s="77"/>
      <c r="G69" s="77"/>
      <c r="H69" s="77"/>
    </row>
    <row r="70" spans="1:8">
      <c r="A70" s="74"/>
      <c r="B70" s="76" t="s">
        <v>279</v>
      </c>
      <c r="C70" s="77"/>
      <c r="D70" s="77"/>
      <c r="E70" s="77"/>
      <c r="F70" s="77"/>
      <c r="G70" s="77"/>
      <c r="H70" s="77"/>
    </row>
    <row r="71" spans="1:8">
      <c r="A71" s="74" t="s">
        <v>280</v>
      </c>
      <c r="B71" s="76" t="s">
        <v>281</v>
      </c>
      <c r="C71" s="77"/>
      <c r="D71" s="77"/>
      <c r="E71" s="77"/>
      <c r="F71" s="77"/>
      <c r="G71" s="77"/>
      <c r="H71" s="77"/>
    </row>
    <row r="72" spans="1:8">
      <c r="A72" s="74"/>
      <c r="B72" s="76" t="s">
        <v>282</v>
      </c>
      <c r="C72" s="77"/>
      <c r="D72" s="77"/>
      <c r="E72" s="77"/>
      <c r="F72" s="77"/>
      <c r="G72" s="77"/>
      <c r="H72" s="77"/>
    </row>
    <row r="73" spans="1:8">
      <c r="A73" s="74"/>
      <c r="B73" s="76" t="s">
        <v>283</v>
      </c>
      <c r="C73" s="77"/>
      <c r="D73" s="77"/>
      <c r="E73" s="77"/>
      <c r="F73" s="77"/>
      <c r="G73" s="77"/>
      <c r="H73" s="77"/>
    </row>
    <row r="74" spans="1:8">
      <c r="A74" s="74" t="s">
        <v>284</v>
      </c>
      <c r="B74" s="76" t="s">
        <v>285</v>
      </c>
      <c r="C74" s="77"/>
      <c r="D74" s="77"/>
      <c r="E74" s="77"/>
      <c r="F74" s="77"/>
      <c r="G74" s="77"/>
      <c r="H74" s="77"/>
    </row>
    <row r="75" spans="1:8">
      <c r="A75" s="74"/>
      <c r="B75" s="76" t="s">
        <v>286</v>
      </c>
      <c r="C75" s="77"/>
      <c r="D75" s="77"/>
      <c r="E75" s="77"/>
      <c r="F75" s="77"/>
      <c r="G75" s="77"/>
      <c r="H75" s="77"/>
    </row>
    <row r="76" spans="1:8">
      <c r="A76" s="74"/>
      <c r="B76" s="76" t="s">
        <v>287</v>
      </c>
      <c r="C76" s="77"/>
      <c r="D76" s="77"/>
      <c r="E76" s="77"/>
      <c r="F76" s="77"/>
      <c r="G76" s="77"/>
      <c r="H76" s="77"/>
    </row>
    <row r="77" spans="1:8">
      <c r="A77" s="74" t="s">
        <v>288</v>
      </c>
      <c r="B77" s="76" t="s">
        <v>289</v>
      </c>
      <c r="C77" s="77"/>
      <c r="D77" s="77"/>
      <c r="E77" s="77"/>
      <c r="F77" s="77"/>
      <c r="G77" s="77"/>
      <c r="H77" s="77"/>
    </row>
    <row r="78" spans="1:8">
      <c r="A78" s="74"/>
      <c r="B78" s="76" t="s">
        <v>290</v>
      </c>
      <c r="C78" s="77"/>
      <c r="D78" s="77"/>
      <c r="E78" s="77"/>
      <c r="F78" s="77"/>
      <c r="G78" s="77"/>
      <c r="H78" s="77"/>
    </row>
    <row r="79" spans="1:8">
      <c r="A79" s="74"/>
      <c r="B79" s="76" t="s">
        <v>291</v>
      </c>
      <c r="C79" s="77"/>
      <c r="D79" s="77"/>
      <c r="E79" s="77"/>
      <c r="F79" s="77"/>
      <c r="G79" s="77"/>
      <c r="H79" s="77"/>
    </row>
    <row r="80" spans="1:8">
      <c r="A80" s="74" t="s">
        <v>292</v>
      </c>
      <c r="B80" s="76" t="s">
        <v>293</v>
      </c>
      <c r="C80" s="77"/>
      <c r="D80" s="77"/>
      <c r="E80" s="77"/>
      <c r="F80" s="77"/>
      <c r="G80" s="77"/>
      <c r="H80" s="77"/>
    </row>
    <row r="81" spans="1:8">
      <c r="A81" s="74"/>
      <c r="B81" s="76" t="s">
        <v>294</v>
      </c>
      <c r="C81" s="77"/>
      <c r="D81" s="77"/>
      <c r="E81" s="77"/>
      <c r="F81" s="77"/>
      <c r="G81" s="77"/>
      <c r="H81" s="77"/>
    </row>
    <row r="82" spans="1:8">
      <c r="A82" s="74"/>
      <c r="B82" s="76" t="s">
        <v>295</v>
      </c>
      <c r="C82" s="77"/>
      <c r="D82" s="77"/>
      <c r="E82" s="77"/>
      <c r="F82" s="77"/>
      <c r="G82" s="77"/>
      <c r="H82" s="77"/>
    </row>
  </sheetData>
  <mergeCells count="59">
    <mergeCell ref="A1:I1"/>
    <mergeCell ref="A2:I2"/>
    <mergeCell ref="B3:I3"/>
    <mergeCell ref="B67:H67"/>
    <mergeCell ref="B68:H68"/>
    <mergeCell ref="B69:H69"/>
    <mergeCell ref="B70:H70"/>
    <mergeCell ref="B71:H71"/>
    <mergeCell ref="B72:H72"/>
    <mergeCell ref="B73:H73"/>
    <mergeCell ref="B74:H74"/>
    <mergeCell ref="B75:H75"/>
    <mergeCell ref="B76:H76"/>
    <mergeCell ref="B77:H77"/>
    <mergeCell ref="B78:H78"/>
    <mergeCell ref="B79:H79"/>
    <mergeCell ref="B80:H80"/>
    <mergeCell ref="B81:H81"/>
    <mergeCell ref="B82:H82"/>
    <mergeCell ref="A5:A22"/>
    <mergeCell ref="A23:A46"/>
    <mergeCell ref="A47:A54"/>
    <mergeCell ref="A55:A56"/>
    <mergeCell ref="A57:A65"/>
    <mergeCell ref="A68:A70"/>
    <mergeCell ref="A71:A73"/>
    <mergeCell ref="A74:A76"/>
    <mergeCell ref="A77:A79"/>
    <mergeCell ref="A80:A82"/>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简单</cp:lastModifiedBy>
  <dcterms:created xsi:type="dcterms:W3CDTF">2012-11-28T05:53:00Z</dcterms:created>
  <dcterms:modified xsi:type="dcterms:W3CDTF">2022-05-25T07:38:39Z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572B16B00DCA408AAE9D01A38FC39901</vt:lpwstr>
  </property>
</Properties>
</file>