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<sst xmlns="http://schemas.openxmlformats.org/spreadsheetml/2006/main" count="445" uniqueCount="423">
  <si>
    <t>服务认证审查检查表（商品售后服务成熟度）</t>
  </si>
  <si>
    <t>Service Certification Checklist （简称“SCC”)</t>
  </si>
  <si>
    <t>组织名称</t>
  </si>
  <si>
    <t>山东兆辉家具有限公司</t>
  </si>
  <si>
    <t>板块</t>
  </si>
  <si>
    <t>序号</t>
  </si>
  <si>
    <t>标题</t>
  </si>
  <si>
    <t>检查内容</t>
  </si>
  <si>
    <t>小类分值</t>
  </si>
  <si>
    <t>维度</t>
  </si>
  <si>
    <t>分项得分%</t>
  </si>
  <si>
    <t>现场评审记录</t>
  </si>
  <si>
    <t>审核指南</t>
  </si>
  <si>
    <t>得分</t>
  </si>
  <si>
    <t>5.1　售后服务体系（56分）</t>
  </si>
  <si>
    <t>5.1.1　</t>
  </si>
  <si>
    <t>组织架构（4+8分）</t>
  </si>
  <si>
    <t xml:space="preserve">5.1.1.1　建立组织架构以确保其适宜性、符合性，确保其能够与组织发展目标相匹配，设立或指定专门从事售后服务工作的部门，并有合理的职能划分和岗位设置
</t>
  </si>
  <si>
    <t>A1</t>
  </si>
  <si>
    <r>
      <t>企业成立于2014年06月，主要经营钢木家具、金属家具、办公家具、教学家具、公寓家具、实验室家具、医用家具、酒店家具、居室家具、厨房家具、卫浴家具、餐厅家具、宾馆家具、公共场所家具、户外家具、部队家具、</t>
    </r>
    <r>
      <rPr>
        <b/>
        <sz val="10"/>
        <rFont val="宋体"/>
        <charset val="134"/>
        <scheme val="minor"/>
      </rPr>
      <t>疗养院家具，企业主要涉及山东省范围</t>
    </r>
    <r>
      <rPr>
        <b/>
        <sz val="10"/>
        <color theme="1"/>
        <rFont val="宋体"/>
        <charset val="134"/>
        <scheme val="minor"/>
      </rPr>
      <t>；企业共有员工25人，设置了管理层、供销部、质检部、生产技术部、综合部；供销部负责售后服务，管理层、质检部、生产技术部、综合部为售后服务支持部门；管理层总体把握企业运营，提供基础设施、生产、检验、售后服务设备及工具等；供销部负责原材料及产品、备品备件、用具等采购、生产技术部负责产品生产及产品维修等；质检部负责产品质量管理；供销部总体负责产品销售的售后服务工作，如服务文化的宣贯、服务策略的制定、人员培训等；同时负责接受客户投诉、顾客信息、交付、服务工作的等工作。售后服务人员配合营销，完成服务的交付、物资配件支持、负责售后服务过程的监督检查考核、财务部负责资金支持等后台支持；组织架构是适宜的、符合的。</t>
    </r>
  </si>
  <si>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</si>
  <si>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</si>
  <si>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</si>
  <si>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该公司主要客户为山东省范围内学校及企事业单位、政府机关。目前售后服务由企业的供销部牵头，组织省内售后服务网点，售后服务网点：潍坊市潍城区福润得大厦516号负责人：赵言辉、东营市东营区西四路588号负责人：柴玉乐雷、青岛市李沧区升平路16号负责人：张卫国、烟台市芝罘区明珠路13-4号负责人：毛宝超、泰安市泰山区宁家结庄工园1区二栋负责人：郭群涛，形成完善的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</si>
  <si>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</si>
  <si>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</si>
  <si>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企业有自己的售后服务网点来满足售后服务等问题。出示了本公司驻全国各地区售后服务网点情况一览表</t>
  </si>
  <si>
    <t>5.1. 1.4 定期进行以服务为核心的流程梳理，建立符合发展的组织架构，促进组织内部的合作，调动员工的积极性、主动性，促进组织的授权、创新、完善和发展。</t>
  </si>
  <si>
    <t>A3</t>
  </si>
  <si>
    <t>负责人介绍有完善的售后服务组织图及内部售后服务工作流程图，提供了顾客信息的记录、维修信息、退换货信息、产品缺陷、交付产品、接受退货、提供服务人员的相关记录等的流程图。在售后服务手册中有全部体现。</t>
  </si>
  <si>
    <t>5.1.1.5建立高层领导能力持续提升系统、高层领导能力评估系统，并根据评估结果实施持续改进</t>
  </si>
  <si>
    <t>A4</t>
  </si>
  <si>
    <t>负责人介绍高层会不定期参加行业或者客户、供方的交流会，大家进行业务或市场等方面交流；建立员工反馈问题通道，可以给公司或领导个人提建议；高层领导不断学习行业新知识，标准等，公司编制了《监督管理控制程序》、《服务内部评价控制程序》、《维修服务和技术支持控制程序》、《客户关系和投诉处理控制程序》等对公司服务过程进行了控制。                                                    企业每年制定产值目标，目前去年目标2000万已完成，今年销售目标2500万。高层领导能力符合要求。</t>
  </si>
  <si>
    <t>5.1.1.6高层领导应营造基于服务的环境氛围，促进组织学习和员工学习的环境，遵守法律法规的环境；恪守诚信经营等道德规范，并影响组织的相关方</t>
  </si>
  <si>
    <t>A5</t>
  </si>
  <si>
    <t>公司的不断发展源自企业诚信经营及遵守法律法规，管理层定时组织培训员工了解相关知识，以“相关方满意度调查表”来影响相关方，在未来企业将会加强技术创新科学管理的战略方针，实现公司品牌、资本、文化的有效整合，继续稳固企业基础建设。</t>
  </si>
  <si>
    <t>5.1.1.7制定战略应预测多种因素，如客户期望值、新业务及合作机会、员工发展和人才需求、技术发展、市场和顾客细分的变化、竞争对手的战略转移等，战略目标和资源分配应适应这些影响因索</t>
  </si>
  <si>
    <t>A6</t>
  </si>
  <si>
    <t>公司目前主要市场为山东省，主要做学校、企事业单位、政府机关，自己销售，企业后期会在保证产品质量及服务质量的同时打出自己的品牌，同时加大公司及经销商、代理商的建立，争取更大市场份额。目前企业分钢木家具、金属家具、办公家具、教学家具、公寓家具、实验室家具、医用家具、酒店家具、居室家具、厨房家具、卫浴家具、餐厅家具、宾馆家具、公共场所家具、户外家具、部队家具、疗养院家具的生产、销售有卖场和库房，人员、设备、环境等均能满足未来发展要求。</t>
  </si>
  <si>
    <t>5.1.1.8明确总体战略对服务规划的规定，并体现以客户为中心的思想</t>
  </si>
  <si>
    <t>A7</t>
  </si>
  <si>
    <t>一直以来，公司视家具质量为企业的生命，注重打造企业品牌文化，山东兆辉家具有限公司自成立以来，始终秉承“贴心服务、服务创造价值”的服务宗旨，致力于向广大客户提供优质的服务。</t>
  </si>
  <si>
    <t>5.1.1.9确保服务战略、营销战略与组织的总体战略和目标相一致</t>
  </si>
  <si>
    <t>A8</t>
  </si>
  <si>
    <t>企业建立公众号、网站、图册宣传等方式进行营销；
服务理念：服务第一、用户至上
服务承诺：售后服务实力强大，维修快捷，并严格履行合同的相关承诺，保证用户的产品使用。
服务方针：贴心服务、服务创造价值！
服务目标：1、顾客满意度≥95分；
         2、客户投诉率≤1％；
         3、投诉解决率100％
企业服务理念、服务承诺与企业的总体战略和目标是一致的</t>
  </si>
  <si>
    <t>5.1.1.10建立长期和短期的服务目标,并制定具体的行动计划来实现</t>
  </si>
  <si>
    <t>A9</t>
  </si>
  <si>
    <t>企业始终把“1、顾客满意度≥95分； 2、客户投诉率≤1％；3、投诉解决率100％！”奉为企业生存的终极目标，                   质量体系保证：本公司始终坚持尊重客户，理解客户，为客户创造价值的原则，为保证产品质量，建立了质量管理体系和质量监控保证体系，公司在经营中以ISO质量管理体系为指南，并切实贯彻落实到产品的研发、生产、销售、售后服务等各环节，实现从原材料进厂，产品设计制造、包装运输、安装全过程的标准化管理。查2022年度1-3月服务统计表：                                                      供销部：顾客满意度≥95分。                               统计周期：每月                                          统计方法：调查总分数/调查客户总数                                调查结果：  ≥98分                                       制定：禹传红    核准：柴琰琰</t>
  </si>
  <si>
    <t>5.1.1.11制定与实现服务战略需要分配的资源，包括人力、时间、空间和资金和以客户为中心的各级活动等</t>
  </si>
  <si>
    <t>A10</t>
  </si>
  <si>
    <t>企业覆盖人数为25人，后期根据业务发展需要进行招收新员工，安装、维修等专业人员。
企业制定了5年内达到中期目标，3年内经销商、代理商增长10%，
企业生产地址位于山东省潍坊市安丘经济技术开发区，总建筑面积25230平方米左右， 目前年产量10万件左右，产能有提升空间。</t>
  </si>
  <si>
    <t>5.1.2</t>
  </si>
  <si>
    <t>人员配置（6+9分）</t>
  </si>
  <si>
    <t>5.1.2.1　建立基于以客户满意为核心的人力资源战略规划，根据行业特性，配置符合岗位要求并有相应资质水平的售后服务技术人员和业务人员</t>
  </si>
  <si>
    <t>A11</t>
  </si>
  <si>
    <t>服务相关岗位技术人员经过专业技术培训，维修人员经过业务培训，培训合格后上岗。出示了2022年度培训计划，目前已实施2次培训，培训记录完整，做出了培训有效性的评价。各类人员具备能力，查看售后服务人员绩效考核表，姓名：柴玉雷 部门：售后部                职务：售后经理                   考核时间：2022年1月                                      考核项目：职责履行情况、计划完成情况、工作能力、品质素养等项目考核内容：售后流程、部门工作总结、计划能力、执行力、应变能力、沟通能力、解决问题能力、工作态度、服从度、责任感、工作勤勉度、配合度。                                                    自评签名：柴玉雷 考 核者签名：禹传红      复评人签名：赵旭辉考勤加一分  考核分加一分   综合得分98分   考核等级：一级                                                                        售后人员具备能力，详情见售后服务人员绩效考核表。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</si>
  <si>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</si>
  <si>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</si>
  <si>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</si>
  <si>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企业人数覆盖的员工总数为25人。培训售后服务管理师5名，负责对售后服务工作的管理和对售后服务活动的指导，满足售后服务管理需要，人员有：柴玉雷410381199010267836、禹传红370502198303070867、柴博博410381198608257814、马克平410381198706225568、梁博410381198301150510。</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</si>
  <si>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</si>
  <si>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</si>
  <si>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</si>
  <si>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新员工入职后进行培训，针对新员工的性格，能力等方面进行工作分配，给新员工分配售后服务维护客户，有针对性的了解客户信息，更好的服务客户。</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</si>
  <si>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</si>
  <si>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</si>
  <si>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 xml:space="preserve">组织编制了年度培训计划，2022年度培训计划涉及法律法规培训、商品售后服务评价体系基础知识培训、服务流程培训、文件的编写、程序文件的讲解、专业技术、售后服务流程、顾客沟通、商务礼仪、服务文件的讲解，售后服务管理师培训等。培训内容全面。
抽培训记录：2022-1-15
培训内容主题：法律法规
培训内容：范围、规范性引用文件、术语与定义、评价原则、评价的方式与方法。
本次培训效果： 全部合格有效
评价人：柴玉雷2022-1-25        
另抽其他培训记录，保存完好，符合要求。
企业为人员能力培训提供了场地、资金及人员等资源，人员能力得到提升，满足要求。
</t>
  </si>
  <si>
    <t>5.1.2.5帮助员工实现学习和发展目标，使员工的职业发展符合企业服务质量的提升，对包括高层领导在内的所有员工的职业发展实施有效的管理</t>
  </si>
  <si>
    <t>A15</t>
  </si>
  <si>
    <t>制定年度培训计划，员工晋升机制、奖惩机制，不断提升人员能力，更好的挖掘员工潜能，给客户提供更好的服务。员工也能在企业中更好实现自身价值。</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</si>
  <si>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</si>
  <si>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</si>
  <si>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以部门为单位，客户投诉产品质量或服务质量部门进行罚款；客户反馈较好进行团队奖励；编制了售后服务绩效考核表，考核项目：职责履行情况、计划完成情况、工作能力、品质素养等项目考核内容：售后流程、部门工作总结、计划能力、执行力、应变能力、沟通能力、解决问题能力、工作态度、服从度、责任感、工作勤勉度、配合度等内容。</t>
  </si>
  <si>
    <t>5.1.2.7员工追求卓越服务管理所需能力的评估</t>
  </si>
  <si>
    <t>A17</t>
  </si>
  <si>
    <t>年度培训中有售后服务卓越绩效考核管理制度的培训，员工基本了解卓越体系的管理。通过综合的组织绩效管理方法，使组织和个人得到进步和发展，提高组织的整体绩效和能力，为顾客和其它相关方创造价值，并使组织持续获得成功。</t>
  </si>
  <si>
    <t>5.1.2.8员工现有能力与未来需求能力的比较分析</t>
  </si>
  <si>
    <t>A18</t>
  </si>
  <si>
    <t>企业目前基层员工：均为健康、有工作经历的熟练工，后期企业经营业务目前不会拓展，满足要求
中层管理人员：基本均为基层员工提拔，有多年工作经验，熟悉先在行业技术要求及企业实际情况，如后期企业规模扩大，中层管理人员能力能够满足要求。
管理层：经常与同行业进行交流，关注行业技术及市场变更，能力满足未来发展需要。</t>
  </si>
  <si>
    <t>5.1.2.9员工特点和服务技能的识别</t>
  </si>
  <si>
    <t>A19</t>
  </si>
  <si>
    <t>特殊作业工种根据工人操作机器的成熟度及做工能力分配，普通工种根据员工性格、技能要求进行分配。</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</si>
  <si>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</si>
  <si>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</si>
  <si>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r>
      <rPr>
        <b/>
        <sz val="10"/>
        <rFont val="宋体"/>
        <charset val="134"/>
        <scheme val="minor"/>
      </rPr>
      <t xml:space="preserve">分区作业；切割机、数控剪板、对焊机等工种均进行了安全措施。
有应急预案：火灾、安全等
负责人介绍公司制定《应急预案》等，进行消防应急演练。                             演练时间：2022年3月15日，                                演练部门：生产部及管理层                                  负责人：厂长                                             参加人员：工厂全体人员。                                  </t>
    </r>
    <r>
      <rPr>
        <b/>
        <sz val="9"/>
        <rFont val="宋体"/>
        <charset val="134"/>
        <scheme val="minor"/>
      </rPr>
      <t>企业负责人对演练结果进</t>
    </r>
    <r>
      <rPr>
        <b/>
        <sz val="10"/>
        <rFont val="宋体"/>
        <charset val="134"/>
        <scheme val="minor"/>
      </rPr>
      <t>行了评价，演练是成功的，对突出表现人员进行了口头及资金奖励。</t>
    </r>
  </si>
  <si>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</si>
  <si>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</si>
  <si>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在保证员工工资的基础上，企业制定了关怀政策，节假日企业进行一定资金支持或物品发放。建立组织内部沟通渠道，员工可提合理建议。管理层关注员工情绪变化，有问题及时沟通、解决。</t>
  </si>
  <si>
    <t>5.1.3</t>
  </si>
  <si>
    <t>资源配置（6+6分）</t>
  </si>
  <si>
    <t>5.1.3.1　应提供充足的经费保障，并能提前准备应对特定问题的专项经费</t>
  </si>
  <si>
    <t>A22</t>
  </si>
  <si>
    <t>经过跟各部门之间的沟通及经费使用情况的记录，查验有分类预算，能够保障各类售后服务活动的经费使用；                                查2022年度售后服务预算：                                         费用名称：包装运输费、销售服务费（安装费、维修费、差旅费、服务人员工资、出差补贴）培训费、应急处理费、其他，支持资金总金额为90.8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</si>
  <si>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</si>
  <si>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</si>
  <si>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</si>
  <si>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</si>
  <si>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</si>
  <si>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</si>
  <si>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</si>
  <si>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办公场所和服务场所能够满足使用要求，生产场地面积25230平方米，售后服务设施齐全，包括：售后服务车辆3台，手电钻、老虎钳、皮锤、螺丝刀、电脑、打印机等，                                 查3月份基础设施检验表：设备名称：手电钻、螺丝刀、打印机、电脑等内容。所有售后服务设施、所用工具保持良好，有设备检修保养记录，五金备件有门把手、抽屉轨道、脚轮、卡扣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</si>
  <si>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</si>
  <si>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</si>
  <si>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</si>
  <si>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提供设备清单：数控板料折弯机（江苏锋利2台）、焊接机器人（永康市骏龙5台）、剪板机（南通创图1台）全自动静电喷涂流水线（济南智勇1台）、电子开料锯（华顺昌1台）、全自动封边机（德国豪迈1台）、木工排钻（豪斯曼1台）。
监视测量设备：卷尺、游标卡尺
消防设施：灭火器、消防栓等
生产设备定期进行维修保养，每日进行检查；监视测量设备每年送第三方进行校准；每年对环境进行检测、消防设施检验</t>
  </si>
  <si>
    <t>5.1.3.5获取和开发内外部关于服务信息的资源，如市场、顾客、员工、供方和合作伙伴等方面的信息资源，确保组织对这些信息资源的识别和提供</t>
  </si>
  <si>
    <t>A26</t>
  </si>
  <si>
    <t>综合部定期在网上收集行业动态，国家法律法规政策的变动；管理层经常与同行进行业务及技术交流，所获得有效信息人力资源部进行存储，必要时对员工进行培训。</t>
  </si>
  <si>
    <t>5.1.3.6有效的管理组织关于服务方面的知识资源，收集和传递来自员工、顾客、供方和合作伙伴的知识，识别、确认、分享和应用最佳实践</t>
  </si>
  <si>
    <t>A27</t>
  </si>
  <si>
    <t>企业服务的对象为员工、顾客、供方和合作伙伴经营的积累形成自己的技术或管理经验，国家法律法规、行业标准等经企业消化后的所得。员工之间进行培训、制度宣传，将企业知识进行传承。相关方知识的分享通过相关方诚信满意调查表进行宣贯。</t>
  </si>
  <si>
    <t>5.1.3.7配备获取、传递、分析和发布数据、信息和知识的设施，建立和运行信息系统，确保信息系统硬件和软件的可靠性、安全性、易用性。并使得信息系统适应组织的发展方向和服务需要</t>
  </si>
  <si>
    <t>A28</t>
  </si>
  <si>
    <t>查各工序的交接管理制度：                                         原材料的领用规定：领用数量，相关负责人签字。               半成品的交接规定：转到下一工序时，负责人签字。             能有效把控时间上得节奏。工人工作时的严谨认真（全方位对接每个人、每一天、每件事有统计、有数字进行监控和评价），生产现场的清洁有序等。</t>
  </si>
  <si>
    <t>5.1.3.8在进行信息和知识管理的过程中，应建立标杆管理的思路，广泛收集和应用标杆数据，并根据对比明确在服务方面改进的优先次序，并识别创新机会</t>
  </si>
  <si>
    <t>A29</t>
  </si>
  <si>
    <t>抽查奖励通告：售后人员柴玉雷，在2021年度第三季度对工作认真负责，兢兢业业，综合能力优秀，经公司决定，评委2021年第三季度优秀员工，奖励2000元。                                       时间：2021年9月29日                                       办公室宣。                                              综合评价为企业的每一位员工都可以成为标杆，每季度评价出优秀员工，企业会给予一定奖励。</t>
  </si>
  <si>
    <t>5.1.4　</t>
  </si>
  <si>
    <t>规范要求（6+6分）</t>
  </si>
  <si>
    <t>5.1.4.1　针对售后服务中的各项活动和流程，制定相应的制度和规范，明确产品/服务范围、职能设计、组织分工、运转机制，并以企业文件形式体现，形成完整的售后服务手册</t>
  </si>
  <si>
    <t>A30</t>
  </si>
  <si>
    <t>企业按照售后服务手册。钢木家具、金属家具、办公家具、教学家具、公寓家具、实验室家具、医用家具、酒店家具、居室家具、厨房家具、卫浴家具、餐厅家具、宾馆家具、公共场所家具、户外家具、部队家具、疗养院家具的生产、销售所涉及的商品售后服务成熟度（销售的技术支持、配送安装、维修服务、退换货、投诉处理）。 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</si>
  <si>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</si>
  <si>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</si>
  <si>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</si>
  <si>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</si>
  <si>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</si>
  <si>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</si>
  <si>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</si>
  <si>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企业经营产品涉及：钢木家具、金属家具、办公家具、教学家具、公寓家具、实验室家具、医用家具、酒店家具、居室家具、厨房家具、卫浴家具、餐厅家具、宾馆家具、公共场所家具、户外家具、部队家具、疗养院家具的生产、销售及服务过程；这些生产过程直接影响产品质量及环保要求，对市场有严重影响。企业喷涂工序均为有经验员工进行，作业完成后有检验记录，检验不合格返工或者报废。企业使用原材料均为环保产品，提供了检验检测报告，符合要求。售后服务完成后填写售后服务单，定期回访等规范服务过程，目前为发生客户投诉事件。</t>
  </si>
  <si>
    <t>5.1.4.4确定服务过程的要求应清晰并可测量，必要时在全部要求中确定关键和特殊要求</t>
  </si>
  <si>
    <t>A33</t>
  </si>
  <si>
    <t>目标：1.供销部：顾客满意度≥95分；客户投诉率≤1％
      2.综合部：培训计划达成率100%；文件发放准确率100%；员工流失率≤5％
      3. 财务部：财务收支合理率100%；
服务过程按流程进行，安装、维修完成后客户验收，有售后服务单。</t>
  </si>
  <si>
    <t>5.1.4.5对服务过程的设计应满足其主要要求。过程设计应考虑所识别出的过程要求，特别是关键和特殊的过程要求。有效的过程设计必须考虑价值链中的所有相关方的要求，包括变化的要求</t>
  </si>
  <si>
    <t>A34</t>
  </si>
  <si>
    <t>客户提出要求，企业根据情况设计符合要求产品。设计过程中会考虑后期客户需求。设计输出图纸、工艺要求、检验要求等。客户有效控制关键及特殊过程。</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</si>
  <si>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</si>
  <si>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</si>
  <si>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服务流程：项目方案确认-项目涉及产品的定制、发货-客户签收-专业技术人员-服务项目涉及调试、运输、维护-服务评价、总结-记录存档。                                                        服务前期公司按图纸、工艺要求进行生产、服务，设立公司质量、服务目标，各过程有工艺文件，交付后进行验收、客户回访，达到客户要求。</t>
  </si>
  <si>
    <t>5.1.4.7评价服务过程实施的有效性和效率，不断改进过程，减少过程波动，使过程与战略规划和发展方向保持一致，并在各部门和各过程分享这些改进的成果</t>
  </si>
  <si>
    <t>A36</t>
  </si>
  <si>
    <t>生产部负责人介绍：生产技术部不断对产品及工艺进行控制、改进，不断提高工作效率及有效性。有相关工艺生产记录。</t>
  </si>
  <si>
    <t>5.1.4.8关键过程的设计要考虑顾客、供方和合作伙伴的信息，及融合时间周期、生产率、成本控制等有效性因素，还要考虑安全、长期绩效、环境影响、测量能力、过程能力、应变能力、供应能力、服务保障能力等</t>
  </si>
  <si>
    <t>A37</t>
  </si>
  <si>
    <t>企业产品设计、生产、服务按国家及行业标准要求，采用环保材料，提供产品检验报告，各项指标符合国家及行业、客户要求。查验了礼堂椅的检测报告：报告编号是：NO：SDJJ021018378检测单位是：山东省家具研究所检测中心。</t>
  </si>
  <si>
    <t>5.1.5　</t>
  </si>
  <si>
    <t>监督（7+1分）</t>
  </si>
  <si>
    <t>5.1.5.1　设立服务监督机构，由专职人员负责，监督企业售后服务系统的运转情况</t>
  </si>
  <si>
    <t>A38</t>
  </si>
  <si>
    <t>供销部负责售后服务日常工作的监督和评价；指定禹传红负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</si>
  <si>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</si>
  <si>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</si>
  <si>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</si>
  <si>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</si>
  <si>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</si>
  <si>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</si>
  <si>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</si>
  <si>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企业于2022年3月20日，由柴玉雷、禹传红对售后服务体系进行了自我评价，评价结论：1、本公司建立的售后服务体系根据商品售后服务成熟度（CTS ISC-JSGF-06《商品售后服务成熟度认证技术规范》）标准要求评价无特别扣分项，折合总得分为148分，达到十星级售后服务成熟度标准。
2、售后服务理念、目标在运行的一年里达到了有效的执行及贯彻。并且包含了持续改进进行承诺。
3、通过审核发现，公司运行的商品售后服务管理体系是基本符合的和有效的，产品的一致性是符合的，管理方针和目标是适宜的，已初步建立起防止不合格，采取纠正和预防措施的持续改进机制，通过不断提高产品质量，通过满足顾客要求，增强顾客满意；通过不断提高员工的商品售后服务意识，逐步完善服务管理体系。</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</si>
  <si>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</si>
  <si>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</si>
  <si>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</si>
  <si>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</si>
  <si>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</si>
  <si>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生产、供销、质检等部门之间继续保持良好的市场反馈机制，提供了客户反馈信息图；内部有《售后服务登记表》、《维修/保养记录表》、《客户投诉记录表》《客户回访记录表》等，通过供销部做好信息传递，发生、发现市场重大信息，如客户退货、投诉、抱怨等，售后服务人员将《顾客投诉记录表》通报到各部门知悉并落实相关措施；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</si>
  <si>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</si>
  <si>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</si>
  <si>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</si>
  <si>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应急处置指挥领导小组负责对售后服务中的客户提出的投诉或质量问题组织生产、技术、销售等各部门协商解决，并制定改进措施，目前未发生过突发事件；各责任部门应在事件（事故）发生后，立即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</si>
  <si>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</si>
  <si>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</si>
  <si>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</si>
  <si>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企业赞时未取得国家认可的认证，已提交申请，相关证书正在办理中。</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</si>
  <si>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</si>
  <si>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</si>
  <si>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</si>
  <si>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有服务标准和规范，导入《商品售后服务评价体系》，未参与国家、地方标准制定工作，制定了企业标准。</t>
  </si>
  <si>
    <t>组织应在技术或服务上建立标准，如参与国家、行业标准的制定。</t>
  </si>
  <si>
    <t>5.1.7　</t>
  </si>
  <si>
    <t>服务文化（6+3分）</t>
  </si>
  <si>
    <t>5.1.7.1　有明确的服务理念，作为售后服务工作的指导思想，并保证员工理解</t>
  </si>
  <si>
    <t>A45</t>
  </si>
  <si>
    <t>企业一直秉承着售后服务理念：服务第一、用户至上！作为售后服务标语，在公司内部进行宣传，作为售后服务工作的指导思想；经询问，组织通过服务理念培训宣贯，使全员充分理解服务理念。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</si>
  <si>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</si>
  <si>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</si>
  <si>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</si>
  <si>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提供了售后服务承诺书，包括了投标产品的质量保证期、故障维修响应时间、技术服务计划、技术培训计划、培训包括设备和产品的使用、维护等方面的培训等；服务承诺在销售合同、投标书等均有展示，向顾客传递售后服务承诺的信息；售后服务承诺产品质保期为两年；经查，合同、投标书：泰山校区学生公寓家具采购项目售后承诺准确一致。                                                         查客户培训记录表：编号：ZHPX20220223 序号：P013           客户名称：山东科技职业学院  培训时间：2022.2.23              培训地点：山东科技职业学院                                     培训主题：钢制家具保养，钢制家具使用主要事项                   签到人员：韩云飞、王立军、赵晓亮                                     培训内容摘要：1、忌用酒精汽油之类溶剂擦拭家具2、不要接触水、酸、碱等物品3、避免强光，高温的照射。评估效果：满意                                                投标书显示：质保期和故障响应时间及排除故障时间：1. 货物到达现场后，免费负责安装调试，达到用户满意为止。2.两年内免费7*24小时服务，在接到用户通知后0.5小时响应，24小时内及时修复故障；售后服务收费标准：本公司承诺：两年内所有产品出现质量问题，无条件退换，两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</si>
  <si>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</si>
  <si>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</si>
  <si>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</si>
  <si>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负责人介绍通过宣传册、销售合同、投标文件等活动进行宣传企业简介：齐鲁大地盛开的泉城之花——山东兆辉家具有限公司，成立于2014年，注册资金5018万，企业总部位于省会潍坊，在董事长的带领下，员工经过8多年的努力，现已发展为一家集研发、生产、销售、服务为一体的现代化钢制家具基地。现已发展成为：山东省直机关单位家具定点供应商。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</si>
  <si>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</si>
  <si>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</si>
  <si>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</si>
  <si>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服务理念：服务第一、用户至上
服务承诺：售后服务实力强大，维修快捷，并严格履行合同的相关承诺，保证用户的产品使用。
服务策略：用心服务 客户至上！
服务目标：“1、顾客满意度≥95分；2、客户投诉率≤1％；3、投诉解决率100％。”为了保护您的合法权益，免除后顾之忧。
企业形象墙有标牌展示。</t>
  </si>
  <si>
    <t>5.1.7.5向全体员工、供方和合作伙伴沟通组织的服务价值观和提升、完善服务体系发展方向，并确保双向沟通</t>
  </si>
  <si>
    <t>A49</t>
  </si>
  <si>
    <t>员工之间车间开晨会、每周开公司全体员工大会，对当天、一周活动进行总结；销售负责与客户之间沟通；供销部负责供方沟通，有问题及时反馈。</t>
  </si>
  <si>
    <t>5.1.7.6建立服务文化测评体系，评估服务文化在企业发展过程中的作用，将其服务价值观转变为所需员工的行为，并对员工的服务文化认同度进行测评</t>
  </si>
  <si>
    <t>A50</t>
  </si>
  <si>
    <t>企业制定了公司管理规章制度，员工按规章制度活动。有奖惩制度。一直在执行，未对其进行过测评。</t>
  </si>
  <si>
    <t>5.2　商品服务（69分）</t>
  </si>
  <si>
    <t>5.2.1　</t>
  </si>
  <si>
    <t>商品信息（6+0分）</t>
  </si>
  <si>
    <t>5.2.1.1　商品包装有完整、准确的企业和商品有关信息，便于顾客识别和了解</t>
  </si>
  <si>
    <t>B1</t>
  </si>
  <si>
    <r>
      <t>根据生产技术部经理介绍和现场观察</t>
    </r>
    <r>
      <rPr>
        <b/>
        <sz val="10"/>
        <color theme="1"/>
        <rFont val="Calibri"/>
        <charset val="134"/>
      </rPr>
      <t>,</t>
    </r>
    <r>
      <rPr>
        <b/>
        <sz val="10"/>
        <color theme="1"/>
        <rFont val="宋体"/>
        <charset val="134"/>
      </rPr>
      <t>各包装上，有打印的标签纸上面有产品检验合格证标识，生产厂家、产品名称、产品型号、产品批号、产品日期、出厂日期，该产品采用气泡包装，由专用车辆安全运输。铭牌信息完整、准确便于顾客识别和了解。</t>
    </r>
  </si>
  <si>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</si>
  <si>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</si>
  <si>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</si>
  <si>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合格证，产品使用说明书。产品使用说明书上面有产品概述、产品结构及技术特性、主要原材料特性、家具使用注意事项、钢木家具的日常保养、开箱及检查、故障分析与排除、包装、运输、搬动及贮存、售后服务、企业名称及通讯地址。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</si>
  <si>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</si>
  <si>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</si>
  <si>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</si>
  <si>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企业关于“三包”服务及售后服务的收费规定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</si>
  <si>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</si>
  <si>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</si>
  <si>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</si>
  <si>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企业的产品主要由钢材、板材等，定期进行维修，没有安全使用年限。在钢柜上等产品上均有安全提示：防潮、小心划伤、防腐蚀性液体（安全图标标识）等。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</si>
  <si>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</si>
  <si>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</si>
  <si>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</si>
  <si>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综合部建立了商品系统性缺陷公开机制，近几年来只发生过一些轻微的商品缺陷，销售、生产都及时处理，没有造成重大商品缺陷的发生。标书中均有说明。如有发生按照规定告知顾客。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</si>
  <si>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</si>
  <si>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</si>
  <si>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</si>
  <si>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</si>
  <si>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</si>
  <si>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</si>
  <si>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</si>
  <si>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</si>
  <si>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B7</t>
  </si>
  <si>
    <t>公司明确规定：1、及时向用户等有关部门提供全套的详细技术资料，积极配合做好设备安装前的准备工作，如需要特殊的技术支持，我公司将派有关技术人员到现场提供技术支持。
2、在系统设备安装调试及试运行期间，我公司将派有关技术人员到现场提供技术支持服务，现场指导设备的安装、调试直到验收合格。
3、在项目的实施整个过程中，由项目经理始终贯穿于合同的实施之中进行跟踪服务。项目经理负责对在场施工人员的调度安排、协调与施工单位配合问题，负责整体工程技术问题，并联络甲方施工协调配合。把握好施工各环节的质量关，及时发现问题，及时予以解决，并协助做好项目分阶段验收工作。投标书显示（泰山校区学生公寓家具采购项目）：技术服务和详细培训计划：货物安装前用户技术人员到我单位进行免费培训，安装后我公司派遣合格的技术人员到用户所在地对使用人员进行现场培训，与用户协商安排时间讲课。                      培训宗旨：培训的最终宗旨为让使用单位了解所供货物的性能构造、制作过程、安装方法、日常维护方法、故障解决等，以便能够使我方所供货物的使用寿命得到保证。有客户培训记录表。</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</si>
  <si>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</si>
  <si>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</si>
  <si>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</si>
  <si>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1.例行巡防维护：每季度（一年为4次）为产品做例行检查和维护，并免费做好维护保养工作。2、免费安装调试和技术支持。3、终身对用户进行跟踪、走访服务，收集用户一件和建议，并及时恢复和改善用户建议为其服务质量跟踪，免费提供相关的技术咨询服务。安装完毕后，例行巡防维护：每季度（一年为4次）为产品做例行检查和维护，对产品维护、保养、退货都应满足《三包规定》要求，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</si>
  <si>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</si>
  <si>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</si>
  <si>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</si>
  <si>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两年内所有产品出现质量问题，无条件退换，两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</si>
  <si>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</si>
  <si>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</si>
  <si>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</si>
  <si>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执行标准按照国家及行业标准，企业已做“企业知识产权管理体系认证”在行业中属于优势。为増强顾客满意提供服务保障。</t>
  </si>
  <si>
    <t>5.2.2.6以国际先进技术为目标，积极开发、引进和采用适用的先进技术和先进标准，提高组织的技术改进和创新的能力</t>
  </si>
  <si>
    <t>B11</t>
  </si>
  <si>
    <t>目前行业基本发展成熟，企业客户主要为学校、企事业、政府单位等，企业加工工艺的质量保证：各道工序的加工，公司都采用国内最著名的机械加工设备，保证了零部件的精确性。生产现场管理的质量保证：生产现场实行5S管理，完全按照ISO质量管理体系要求执行，责、权、利落实到岗、到人。</t>
  </si>
  <si>
    <t>5.2.2.7加强对服务请求、服务活动、投诉及分析等功能进行服务模式的创新，以适应组织发展方向和服务的需要</t>
  </si>
  <si>
    <t>B12</t>
  </si>
  <si>
    <t>企业服务请求、投诉等途径为：电话、网络、网站、客户拜访等形式、目前没有开发新的途径。目前服务模式符合企业发展需要。</t>
  </si>
  <si>
    <t>5.2.2.8重视技术创新在服务前台的体现，重视对员工在掌握服务技术方面的培训</t>
  </si>
  <si>
    <t>B13</t>
  </si>
  <si>
    <t>企业具有创新能力：
（1）有创新能力，拥有国内领先水平的钢木家具、金属家具、办公家具、教学家具、公寓家具、实验室家具、医用家具、酒店家具、居室家具、厨房家具、卫浴家具、餐厅家具、宾馆家具、公共场所家具、户外家具、部队家具、疗养院家具的生产、销售系统，是一家集设计、生产、销售配套为一体全能型家具企业，在商品的研发和创造上具有特定优势，有外观款式、类型、功能等的发明创新。
（2）商品的性能优良，与同行相比维修率更低、使用时间更长、故障更少。科技领先。
（3）定期对员工进行培训。</t>
  </si>
  <si>
    <t>5.2.3　</t>
  </si>
  <si>
    <t>配送（4+0分）</t>
  </si>
  <si>
    <t>5.2.3.1　所售商品的包装应完整、安全，便于运输或携带</t>
  </si>
  <si>
    <t>B14</t>
  </si>
  <si>
    <t>查看产品采用纸箱包装和运输，防止产品刮伤、磕角。在包装箱外设置防雨设施。有些产品应客户要求采用木质框架运输。外包装有公司名称等标识。</t>
  </si>
  <si>
    <t>商品包装外有便于运输和携带的外形设置，包装内有相应的抗震、抗压、防漏等设置。</t>
  </si>
  <si>
    <t>5.2.3.2　对顾客所承诺的送货范围、送货时间及时兑现</t>
  </si>
  <si>
    <t>B15</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</si>
  <si>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</si>
  <si>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</si>
  <si>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</si>
  <si>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</si>
  <si>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</si>
  <si>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</si>
  <si>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据了解，企业在销售产品的省份有售后服务网点，以满足售后需求。服务部门有专人维修接待，配有维修人员3人。安排专人负责报修登记和接待服务。详情见售后服务网点附件</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</si>
  <si>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</si>
  <si>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</si>
  <si>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</si>
  <si>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在标书、销售合同中明确了保质期内免费维修，并认真落实，符合国家法律法规有关要求提供包修和保修服务的要求。投标书中明确规定：两年内所有产品出现质量问题，无条件退换，两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</si>
  <si>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</si>
  <si>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</si>
  <si>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</si>
  <si>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严格按照规范要求统一着工作服。维修完成后与客户核实确认无问题即离开，填写售后服务单。提供了：售后服务单。查验投标文件：从产品验收合格之日起。在免费保修维护期内，对招标人提出的服务请求，立即做出响应，对产品提供免费值班人员，值班时间为365天*24小时技术支持；接到现场维护要求后，0.5小时响应，24小时内及时修复故障。保证有充足的备品备件。</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</si>
  <si>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</si>
  <si>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</si>
  <si>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</si>
  <si>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维修设施主要有：车辆，维修工具主要为手电钻、老虎钳、皮锤、螺丝刀等，有车辆保养记录，司机驾驶证检本记录。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</si>
  <si>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</si>
  <si>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</si>
  <si>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</si>
  <si>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公司备有充足的常用部件、维修配件和材料，可以做到随时供应且保证品质。特殊部件、维修配件和材料需要紧急采购，满足顾客要求。现场查看备件库：门拉手、锁具、抽屉道轨等。提供了：售后服务设施设备管理台帐</t>
  </si>
  <si>
    <t>本条款对维修配件和材料的及时性提出了要求。</t>
  </si>
  <si>
    <t>5.2.4.6　对于维修期限较长，或因维修方原因延误维修时间的，可为顾客提供相应的代用品</t>
  </si>
  <si>
    <t>B21</t>
  </si>
  <si>
    <t>投标书中规定，如果用户在使用产品过程中出现问题在免费保修维护期内，对招标人提出的服务请求，立即做出响应，对产品提供免费值班人员，值班时间为365天*24小时技术支持；接到现场维护要求后，0.5小时响应，24小时内及时修复故障。保证有充足的备品备件。如若不能维修，质保期内将免费更换货物。</t>
  </si>
  <si>
    <t>当维修影响顾客正常工作或生活时，组织除可提供代用品外，也可提供其他的服务补偿方式。</t>
  </si>
  <si>
    <t>5.2.5　</t>
  </si>
  <si>
    <t>质量保证（7+0分）</t>
  </si>
  <si>
    <t>5.2.5.1　所售商品质量应符合国家相关法规要求和质量标准</t>
  </si>
  <si>
    <t>B22</t>
  </si>
  <si>
    <t>出具了新版的产品检测报告，产品按照国家标准要求进行生产；为保证产品质量，设备出厂进行检验和必要的试验，并有合格证和出厂检验报告，能够满足标准要求。查验了：礼堂椅的检测报告，检验单位：山东省家具研究所检测中心，报告编号是：NO：SDJJ021018378。</t>
  </si>
  <si>
    <t>5.2.5.2　对顾客明示的质保期和保修期应符合国家相关规定的要求</t>
  </si>
  <si>
    <t>B23</t>
  </si>
  <si>
    <t>企业产品的2年保质期，在合同中规定2年质保期、终身保修.公司商品质保期、保修期国家没有相关规定的，公司自行制定了相关期限。投标书显示:质保期2年，2内所有产品出现质量问题，无条件退换，2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</si>
  <si>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</si>
  <si>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</si>
  <si>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</si>
  <si>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公司在投标文件中明确规定：从产品交货之日起，山东兆辉家具有限公司“三包”期内出现有关家具产品质量问题，本公司将积极提供优质的售后服务，以最大限度地维护广大客户的消费权益，请消费者务必保毁损零配件以作证明，否则将酌情收费。“三包”期以外，本公司提供有偿优质服务，零配件等材料费用由消费承担。。</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</si>
  <si>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</si>
  <si>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</si>
  <si>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</si>
  <si>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</si>
  <si>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</si>
  <si>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</si>
  <si>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</si>
  <si>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</si>
  <si>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</si>
  <si>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</si>
  <si>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</si>
  <si>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</si>
  <si>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按材质进行分解，钢制部分应交予专业从事钢材生产企业进行回收，请勿随意丢弃以免对环境造成污染</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</si>
  <si>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</si>
  <si>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</si>
  <si>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</si>
  <si>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</si>
  <si>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</si>
  <si>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</si>
  <si>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</si>
  <si>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</si>
  <si>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</si>
  <si>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在销售合同和公司宣传手册上明确有顾客服务热线18866689770，24小时接听.网站正在设计中。宣传手册上有公司服务热线电话、公司地址、技术、销售电话等内容，公司要求服务人员要随时回答客户提出的各种问题，能够提供在线服务功能。</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</si>
  <si>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</si>
  <si>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</si>
  <si>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</si>
  <si>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企业客户基本为学校、单位、市政等单位，企业自主投标的市场在山东省。企业采用调查问卷、电话沟通、网络沟通、招标网站等箱式了解客户需求，不断度产品及服务进行改进。
顾客需求方式基本固定，适合企业，沟通有效。无新开发渠道</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</si>
  <si>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</si>
  <si>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</si>
  <si>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</si>
  <si>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企业在签订合同前会确认好服务内容及价格等事宜，上方沟通好后签订合同。无潜在风险。
企业采用调查问卷、电话沟通、网络沟通、招标网站等箱式了解客户需求，不断更新产品及服务进行改进。新服务开发目前不涉及</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</si>
  <si>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</si>
  <si>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</si>
  <si>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</si>
  <si>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公司负责人介绍始终秉持不断超越自我的创新精神，走品牌化发展道路，节假日定期给客户发放福利，以增加顾客忠诚。公司始终以提高人们生活品质为己任，赢得消费者的一致推崇和业界的高度认同。</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</si>
  <si>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</si>
  <si>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</si>
  <si>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</si>
  <si>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企业客户忠诚度较高。企业本着双赢的想法处理相关方关系。建立了热线电话24小时接听。
公司编制了《售后服务制度文件》                             编制：办公室                                                 审核：柴玉雷                                              发布日期：2021年11月01日                                            文件包括《售后服务基本工作规范》、《售后服务管理制度》《与客户接触人员工作要求》、《驾驶员管理制度》、《有关部门送货车使用规定》、《售后服务考核管理制度》、《用户投诉分类细化指标》、《服务提供规范》、《售后服务人员岗位职责》等内容。服务过程受控。</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</si>
  <si>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</si>
  <si>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</si>
  <si>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</si>
  <si>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</si>
  <si>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</si>
  <si>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在销售合同、公司宣传手册、投标文件和公司网站上、明确有售后服务热线：18866689770，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</si>
  <si>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5.3.2.2　设立网站，包含售后服务的页面和内容，能够提供在线服务功能</t>
  </si>
  <si>
    <t>C7</t>
  </si>
  <si>
    <t>公司官方网站正在建设中。</t>
  </si>
  <si>
    <t>5.3.2.3　建立顾客信息档案和计算机化的服务管理系统，能够有效进行顾客使用情况跟踪和回访，并有对顾客信息和隐私的保密措施</t>
  </si>
  <si>
    <t>C8</t>
  </si>
  <si>
    <t>经确认，有顾客电子档案，记录有客户的具体联络信息及对客户收货情况的记录；出示了货物接收单；供销部发货后，安装完毕，产品从招标人验收合格之日起，进入质量保证期（2年），每季度（一年为4次）为产品做例行检查和维护，对产品维护、保养、退货都应满足《三包规定》要求。以确保产品正常使用，出示了客户回访记录表记录；主要回访客户在使用中的质量问题及和公司人员接洽中存在的任何不足和改进机会；每季度对回访情况进行总结分析，将回访客户的意见、建议等全部客户回访记录，报总经理</t>
  </si>
  <si>
    <t>5.3.2.4　定期进行顾客满意度调查（包括售后服务满意度调查），及时掌握顾客意见。顾客满意度调查可按照SB/T10409执行</t>
  </si>
  <si>
    <t>C9</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</si>
  <si>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查2022年客户服务满意度调查表。                               客户名称：山东科技职业学院                                    编号：ZH200220325 序号：36                                                           1、对本公司产品的满意度（质量、价格、交货期）：很满意。2、对本公司服务的满意程度（售后维修、保养服务、咨询及对客户使用、维护培训、备品、备件供应、工作人员的服务态度、人员素质、工作服、文明用语、服务效率）：很满意。3、请您对我公司服务方面突出评价：满意。客户满意度分析报告：重要意见：售后工作进行中，对待客户礼貌上、回复客户疑问解答上存在问题点较多；改善措施：针对对待客户礼貌性、回复客户疑问解答问题点，公司内部做针对性的培训；效果确认：培训后，公司电话回访抽查，较以前有很大的提升和改善。                    审核：柴玉雷                                              填表人：禹传红</t>
  </si>
  <si>
    <t>5.3.2.5　定期为顾客提供有针对性的主动服务或回馈活动</t>
  </si>
  <si>
    <t>C10</t>
  </si>
  <si>
    <t>公司终身提供相应五金件的支持，以供用户应急使用；承诺所有产品均提前库存充足的备品、备件，预防紧急突发事件的维修、更换使用。还提供了重大节日礼品单记录，以此来提高公司在客户心中的占有率。</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</si>
  <si>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</si>
  <si>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</si>
  <si>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每年不定时进行顾客满意度调查，作为管理评审输入；产品到货后，服务完成后会对客户进行例行调查，调查方式主要以电话、微信、调查表等形式。调查内容涉及对本公司产品的满意度、对本公司服务的满意度等。如果涉及竞争对手的情况，调查内容会涉及竞品情况，以便在未来进行改进。                                               查2022年售后服务登记表：                                        日期2022年3月27日  产品：课桌、课椅     编号：ZHKZY003                                客户名称：山东省垦利第一中学                                   客诉类型：上门维修                                              故障及现象描述：部分课椅螺丝松动，钢制部分因磕碰导致掉漆                  故障处理：派人加固螺丝，用自喷漆补漆。                                                                                  使用《售后服务登记表》将售后服务信息传递到各部门，并形成闭环管理，目前无顾客投诉。
顾客满意度调查方法基本固定，目前适用于企业，且有效。符合企业发展要求。</t>
  </si>
  <si>
    <t>5.3.3</t>
  </si>
  <si>
    <t>投诉处理（10+1分）</t>
  </si>
  <si>
    <t>5.3.3.1　专职部门记录顾客投诉，建立完整的投诉档案</t>
  </si>
  <si>
    <t>C12</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</si>
  <si>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</si>
  <si>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</si>
  <si>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</si>
  <si>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</si>
  <si>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对招标人提出的服务请求，0.5小时做出响应，对产品提供免费值班人员，值班时间为365天*24小时技术支持；接到现场维护要求后，0.5小时响应，24小时内及时修复故障。保证有充足的备品备件。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</si>
  <si>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</si>
  <si>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</si>
  <si>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</si>
  <si>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</si>
  <si>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</si>
  <si>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</si>
  <si>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企业在投标文件及合同中明确热线电话24小时接听，对于客户投诉或反馈问题进行及时处理，24小时内解决问题。对于问题企业无总体汇总、分析，已与企业沟通</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</si>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</sst>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name val="宋体"/>
      <charset val="134"/>
      <scheme val="minor"/>
    </font>
    <font>
      <b/>
      <sz val="10"/>
      <color theme="1"/>
      <name val="宋体"/>
      <charset val="134"/>
      <scheme val="minor"/>
    </font>
    <font>
      <b/>
      <sz val="10"/>
      <name val="宋体"/>
      <charset val="134"/>
      <scheme val="minor"/>
    </font>
    <font>
      <sz val="12"/>
      <name val="宋体"/>
      <charset val="134"/>
    </font>
    <font>
      <b/>
      <sz val="10"/>
      <name val="宋体"/>
      <charset val="134"/>
      <scheme val="major"/>
    </font>
    <font>
      <b/>
      <sz val="10"/>
      <color theme="1"/>
      <name val="宋体"/>
      <charset val="134"/>
      <scheme val="major"/>
    </font>
    <font>
      <b/>
      <sz val="10"/>
      <color theme="1"/>
      <name val="宋体"/>
      <charset val="134"/>
    </font>
    <font>
      <b/>
      <sz val="12"/>
      <color theme="1"/>
      <name val="宋体"/>
      <charset val="134"/>
      <scheme val="minor"/>
    </font>
    <font>
      <b/>
      <sz val="10"/>
      <color rgb="FFFF0000"/>
      <name val="宋体"/>
      <charset val="134"/>
      <scheme val="minor"/>
    </font>
    <font>
      <sz val="12"/>
      <color theme="1"/>
      <name val="楷体_GB2312"/>
      <charset val="134"/>
    </font>
    <font>
      <sz val="12"/>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b/>
      <sz val="9"/>
      <name val="宋体"/>
      <charset val="134"/>
      <scheme val="minor"/>
    </font>
    <font>
      <b/>
      <sz val="10"/>
      <color theme="1"/>
      <name val="Calibri"/>
      <charset val="134"/>
    </font>
  </fonts>
  <fills count="41">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6" tint="0.4"/>
        <bgColor indexed="64"/>
      </patternFill>
    </fill>
    <fill>
      <patternFill patternType="solid">
        <fgColor theme="9" tint="0.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indexed="27"/>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20" borderId="0" applyNumberFormat="0" applyBorder="0" applyAlignment="0" applyProtection="0">
      <alignment vertical="center"/>
    </xf>
    <xf numFmtId="0" fontId="26" fillId="2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21" fillId="16"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5" borderId="15" applyNumberFormat="0" applyFont="0" applyAlignment="0" applyProtection="0">
      <alignment vertical="center"/>
    </xf>
    <xf numFmtId="0" fontId="19" fillId="28"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19" fillId="30" borderId="0" applyNumberFormat="0" applyBorder="0" applyAlignment="0" applyProtection="0">
      <alignment vertical="center"/>
    </xf>
    <xf numFmtId="0" fontId="27" fillId="0" borderId="18" applyNumberFormat="0" applyFill="0" applyAlignment="0" applyProtection="0">
      <alignment vertical="center"/>
    </xf>
    <xf numFmtId="0" fontId="19" fillId="27" borderId="0" applyNumberFormat="0" applyBorder="0" applyAlignment="0" applyProtection="0">
      <alignment vertical="center"/>
    </xf>
    <xf numFmtId="0" fontId="35" fillId="15" borderId="20" applyNumberFormat="0" applyAlignment="0" applyProtection="0">
      <alignment vertical="center"/>
    </xf>
    <xf numFmtId="0" fontId="20" fillId="15" borderId="13" applyNumberFormat="0" applyAlignment="0" applyProtection="0">
      <alignment vertical="center"/>
    </xf>
    <xf numFmtId="0" fontId="30" fillId="26" borderId="17" applyNumberFormat="0" applyAlignment="0" applyProtection="0">
      <alignment vertical="center"/>
    </xf>
    <xf numFmtId="0" fontId="18" fillId="31" borderId="0" applyNumberFormat="0" applyBorder="0" applyAlignment="0" applyProtection="0">
      <alignment vertical="center"/>
    </xf>
    <xf numFmtId="0" fontId="19" fillId="24" borderId="0" applyNumberFormat="0" applyBorder="0" applyAlignment="0" applyProtection="0">
      <alignment vertical="center"/>
    </xf>
    <xf numFmtId="0" fontId="25" fillId="0" borderId="14" applyNumberFormat="0" applyFill="0" applyAlignment="0" applyProtection="0">
      <alignment vertical="center"/>
    </xf>
    <xf numFmtId="0" fontId="29" fillId="0" borderId="16" applyNumberFormat="0" applyFill="0" applyAlignment="0" applyProtection="0">
      <alignment vertical="center"/>
    </xf>
    <xf numFmtId="0" fontId="36" fillId="35" borderId="0" applyNumberFormat="0" applyBorder="0" applyAlignment="0" applyProtection="0">
      <alignment vertical="center"/>
    </xf>
    <xf numFmtId="0" fontId="24" fillId="19" borderId="0" applyNumberFormat="0" applyBorder="0" applyAlignment="0" applyProtection="0">
      <alignment vertical="center"/>
    </xf>
    <xf numFmtId="0" fontId="18" fillId="36" borderId="0" applyNumberFormat="0" applyBorder="0" applyAlignment="0" applyProtection="0">
      <alignment vertical="center"/>
    </xf>
    <xf numFmtId="0" fontId="19" fillId="14" borderId="0" applyNumberFormat="0" applyBorder="0" applyAlignment="0" applyProtection="0">
      <alignment vertical="center"/>
    </xf>
    <xf numFmtId="0" fontId="18" fillId="34"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33" borderId="0" applyNumberFormat="0" applyBorder="0" applyAlignment="0" applyProtection="0">
      <alignment vertical="center"/>
    </xf>
    <xf numFmtId="0" fontId="19" fillId="23" borderId="0" applyNumberFormat="0" applyBorder="0" applyAlignment="0" applyProtection="0">
      <alignment vertical="center"/>
    </xf>
    <xf numFmtId="0" fontId="19" fillId="17" borderId="0" applyNumberFormat="0" applyBorder="0" applyAlignment="0" applyProtection="0">
      <alignment vertical="center"/>
    </xf>
    <xf numFmtId="0" fontId="18" fillId="32" borderId="0" applyNumberFormat="0" applyBorder="0" applyAlignment="0" applyProtection="0">
      <alignment vertical="center"/>
    </xf>
    <xf numFmtId="0" fontId="18" fillId="22" borderId="0" applyNumberFormat="0" applyBorder="0" applyAlignment="0" applyProtection="0">
      <alignment vertical="center"/>
    </xf>
    <xf numFmtId="0" fontId="19" fillId="29" borderId="0" applyNumberFormat="0" applyBorder="0" applyAlignment="0" applyProtection="0">
      <alignment vertical="center"/>
    </xf>
    <xf numFmtId="0" fontId="18" fillId="37"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8" fillId="9" borderId="0" applyNumberFormat="0" applyBorder="0" applyAlignment="0" applyProtection="0">
      <alignment vertical="center"/>
    </xf>
    <xf numFmtId="0" fontId="19" fillId="38" borderId="0" applyNumberFormat="0" applyBorder="0" applyAlignment="0" applyProtection="0">
      <alignment vertical="center"/>
    </xf>
    <xf numFmtId="0" fontId="0" fillId="0" borderId="0">
      <alignment vertical="center"/>
    </xf>
  </cellStyleXfs>
  <cellXfs count="80">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4" fillId="3" borderId="5" xfId="0" applyFont="1" applyFill="1" applyBorder="1" applyAlignment="1">
      <alignment horizontal="center" wrapText="1"/>
    </xf>
    <xf numFmtId="0" fontId="5" fillId="4" borderId="6" xfId="0" applyFont="1" applyFill="1" applyBorder="1" applyAlignment="1">
      <alignment horizontal="center" wrapText="1"/>
    </xf>
    <xf numFmtId="0" fontId="5" fillId="4" borderId="6" xfId="0" applyFont="1" applyFill="1" applyBorder="1" applyAlignment="1">
      <alignment horizontal="left" wrapText="1"/>
    </xf>
    <xf numFmtId="0" fontId="4" fillId="4"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3" fillId="5"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7" borderId="5" xfId="0" applyFont="1" applyFill="1" applyBorder="1" applyAlignment="1">
      <alignment horizontal="left" vertical="center" wrapText="1"/>
    </xf>
    <xf numFmtId="0" fontId="6" fillId="7" borderId="5" xfId="0" applyFont="1" applyFill="1" applyBorder="1" applyAlignment="1">
      <alignment horizontal="center" vertical="center" wrapText="1"/>
    </xf>
    <xf numFmtId="0" fontId="7" fillId="8" borderId="5" xfId="0" applyFont="1" applyFill="1" applyBorder="1" applyAlignment="1">
      <alignment horizontal="center" vertical="center"/>
    </xf>
    <xf numFmtId="0" fontId="8" fillId="9" borderId="10" xfId="0" applyFont="1" applyFill="1" applyBorder="1" applyAlignment="1">
      <alignment horizontal="left" vertical="top" wrapText="1"/>
    </xf>
    <xf numFmtId="0" fontId="3" fillId="5"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8" borderId="10" xfId="0" applyFont="1" applyFill="1" applyBorder="1" applyAlignment="1">
      <alignment horizontal="left" vertical="top" wrapText="1"/>
    </xf>
    <xf numFmtId="0" fontId="9" fillId="9" borderId="10" xfId="0" applyFont="1" applyFill="1" applyBorder="1" applyAlignment="1">
      <alignment horizontal="left" vertical="top" wrapText="1"/>
    </xf>
    <xf numFmtId="0" fontId="8" fillId="8" borderId="10" xfId="0" applyFont="1" applyFill="1" applyBorder="1" applyAlignment="1">
      <alignment horizontal="left" vertical="top" wrapText="1"/>
    </xf>
    <xf numFmtId="0" fontId="9" fillId="9" borderId="10" xfId="0" applyFont="1" applyFill="1" applyBorder="1" applyAlignment="1">
      <alignment vertical="top" wrapText="1"/>
    </xf>
    <xf numFmtId="0" fontId="10" fillId="10" borderId="9" xfId="0" applyFont="1" applyFill="1" applyBorder="1" applyAlignment="1">
      <alignment horizontal="center" vertical="center"/>
    </xf>
    <xf numFmtId="0" fontId="10" fillId="10" borderId="8" xfId="0" applyFont="1" applyFill="1" applyBorder="1" applyAlignment="1">
      <alignment horizontal="center" vertical="center"/>
    </xf>
    <xf numFmtId="0" fontId="7" fillId="8" borderId="5" xfId="49" applyFont="1" applyFill="1" applyBorder="1" applyAlignment="1">
      <alignment horizontal="center" vertical="center"/>
    </xf>
    <xf numFmtId="0" fontId="8" fillId="9" borderId="10" xfId="49" applyFont="1" applyFill="1" applyBorder="1" applyAlignment="1">
      <alignment horizontal="left" vertical="center" wrapText="1"/>
    </xf>
    <xf numFmtId="0" fontId="11" fillId="8" borderId="10" xfId="0" applyFont="1" applyFill="1" applyBorder="1" applyAlignment="1">
      <alignment horizontal="left" vertical="center" wrapText="1"/>
    </xf>
    <xf numFmtId="0" fontId="12" fillId="8" borderId="10" xfId="0" applyFont="1" applyFill="1" applyBorder="1" applyAlignment="1">
      <alignment horizontal="left" vertical="center" wrapText="1"/>
    </xf>
    <xf numFmtId="0" fontId="13" fillId="8" borderId="0" xfId="0" applyFont="1" applyFill="1" applyAlignment="1">
      <alignment horizontal="justify" vertical="center"/>
    </xf>
    <xf numFmtId="0" fontId="11" fillId="8" borderId="5" xfId="0" applyFont="1" applyFill="1" applyBorder="1" applyAlignment="1">
      <alignment horizontal="left" vertical="center" wrapText="1"/>
    </xf>
    <xf numFmtId="0" fontId="5" fillId="4" borderId="11" xfId="0" applyFont="1" applyFill="1" applyBorder="1" applyAlignment="1">
      <alignment horizontal="center" wrapText="1"/>
    </xf>
    <xf numFmtId="0" fontId="3" fillId="2" borderId="8" xfId="0" applyFont="1" applyFill="1" applyBorder="1" applyAlignment="1">
      <alignment horizontal="center" wrapText="1"/>
    </xf>
    <xf numFmtId="0" fontId="8" fillId="11" borderId="5" xfId="0" applyFont="1" applyFill="1" applyBorder="1" applyAlignment="1">
      <alignment vertical="center" wrapText="1"/>
    </xf>
    <xf numFmtId="0" fontId="14" fillId="0" borderId="0" xfId="0" applyFont="1" applyAlignment="1">
      <alignment horizontal="center" vertical="center"/>
    </xf>
    <xf numFmtId="0" fontId="15" fillId="11" borderId="5" xfId="0" applyFont="1" applyFill="1" applyBorder="1" applyAlignment="1">
      <alignment vertical="center" wrapText="1"/>
    </xf>
    <xf numFmtId="0" fontId="9" fillId="11" borderId="5" xfId="0" applyFont="1" applyFill="1" applyBorder="1" applyAlignment="1">
      <alignment vertical="center" wrapText="1"/>
    </xf>
    <xf numFmtId="0" fontId="8" fillId="11" borderId="5" xfId="0" applyFont="1" applyFill="1" applyBorder="1" applyAlignment="1">
      <alignment vertical="top" wrapText="1"/>
    </xf>
    <xf numFmtId="0" fontId="6" fillId="7" borderId="9" xfId="0" applyFont="1" applyFill="1" applyBorder="1" applyAlignment="1">
      <alignment horizontal="left" vertical="center" wrapText="1"/>
    </xf>
    <xf numFmtId="0" fontId="6" fillId="7" borderId="9" xfId="0" applyFont="1" applyFill="1" applyBorder="1" applyAlignment="1">
      <alignment horizontal="center" vertical="center" wrapText="1"/>
    </xf>
    <xf numFmtId="0" fontId="8" fillId="8" borderId="10" xfId="49" applyFont="1" applyFill="1" applyBorder="1" applyAlignment="1">
      <alignment horizontal="left" vertical="center" wrapText="1"/>
    </xf>
    <xf numFmtId="0" fontId="10" fillId="12" borderId="9" xfId="0" applyFont="1" applyFill="1" applyBorder="1" applyAlignment="1">
      <alignment horizontal="center" vertical="center"/>
    </xf>
    <xf numFmtId="0" fontId="6" fillId="12" borderId="9" xfId="0" applyFont="1" applyFill="1" applyBorder="1" applyAlignment="1">
      <alignment horizontal="center" vertical="center" wrapText="1"/>
    </xf>
    <xf numFmtId="0" fontId="10" fillId="12" borderId="8" xfId="0" applyFont="1" applyFill="1" applyBorder="1" applyAlignment="1">
      <alignment horizontal="center" vertical="center"/>
    </xf>
    <xf numFmtId="0" fontId="6" fillId="12" borderId="8"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8" fillId="8" borderId="10" xfId="49" applyFont="1" applyFill="1" applyBorder="1" applyAlignment="1">
      <alignment horizontal="left" vertical="top" wrapText="1"/>
    </xf>
    <xf numFmtId="0" fontId="10" fillId="10" borderId="7" xfId="0" applyFont="1" applyFill="1" applyBorder="1" applyAlignment="1">
      <alignment horizontal="center" vertical="center"/>
    </xf>
    <xf numFmtId="0" fontId="10" fillId="10"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0" fillId="0" borderId="5" xfId="0" applyBorder="1" applyAlignment="1">
      <alignment horizontal="center" vertical="center" wrapText="1"/>
    </xf>
    <xf numFmtId="0" fontId="10" fillId="10" borderId="5" xfId="0" applyFont="1" applyFill="1" applyBorder="1" applyAlignment="1">
      <alignment horizontal="center" vertical="center"/>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0" fillId="0" borderId="0" xfId="0" applyFont="1" applyAlignment="1">
      <alignment vertical="center" wrapText="1"/>
    </xf>
    <xf numFmtId="0" fontId="16"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17" fillId="0" borderId="5" xfId="0" applyFont="1" applyBorder="1" applyAlignment="1">
      <alignment horizontal="center" vertical="center"/>
    </xf>
    <xf numFmtId="0" fontId="16" fillId="0" borderId="5" xfId="0" applyFont="1" applyBorder="1" applyAlignment="1">
      <alignment horizontal="justify" vertical="center" wrapText="1"/>
    </xf>
    <xf numFmtId="0" fontId="2" fillId="0" borderId="5" xfId="0" applyFont="1" applyBorder="1">
      <alignment vertical="center"/>
    </xf>
    <xf numFmtId="0" fontId="17"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4410690" y="52517675"/>
          <a:ext cx="4810125" cy="2197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tabSelected="1" zoomScale="115" zoomScaleNormal="115" topLeftCell="D91" workbookViewId="0">
      <selection activeCell="H92" sqref="H92"/>
    </sheetView>
  </sheetViews>
  <sheetFormatPr defaultColWidth="9" defaultRowHeight="14.25"/>
  <cols>
    <col min="4" max="4" width="84.1166666666667" style="2" customWidth="1"/>
    <col min="5" max="5" width="7.375" customWidth="1"/>
    <col min="6" max="6" width="7.125" customWidth="1"/>
    <col min="7" max="7" width="7.375" style="1" customWidth="1"/>
    <col min="8" max="8" width="54.5" customWidth="1"/>
    <col min="9" max="9" width="77.7666666666667" customWidth="1"/>
    <col min="10" max="10" width="12.6333333333333" style="3"/>
  </cols>
  <sheetData>
    <row r="1" spans="1:9">
      <c r="A1" s="4" t="s">
        <v>0</v>
      </c>
      <c r="B1" s="5"/>
      <c r="C1" s="5"/>
      <c r="D1" s="6"/>
      <c r="E1" s="5"/>
      <c r="F1" s="5"/>
      <c r="G1" s="5"/>
      <c r="H1" s="5"/>
      <c r="I1" s="5"/>
    </row>
    <row r="2" spans="1:9">
      <c r="A2" s="7" t="s">
        <v>1</v>
      </c>
      <c r="B2" s="8"/>
      <c r="C2" s="8"/>
      <c r="D2" s="9"/>
      <c r="E2" s="8"/>
      <c r="F2" s="8"/>
      <c r="G2" s="8"/>
      <c r="H2" s="8"/>
      <c r="I2" s="8"/>
    </row>
    <row r="3" spans="1:9">
      <c r="A3" s="10" t="s">
        <v>2</v>
      </c>
      <c r="B3" s="11" t="s">
        <v>3</v>
      </c>
      <c r="C3" s="11"/>
      <c r="D3" s="12"/>
      <c r="E3" s="11"/>
      <c r="F3" s="11"/>
      <c r="G3" s="13"/>
      <c r="H3" s="11"/>
      <c r="I3" s="39"/>
    </row>
    <row r="4" ht="28.5" spans="1:10">
      <c r="A4" s="14" t="s">
        <v>4</v>
      </c>
      <c r="B4" s="15" t="s">
        <v>5</v>
      </c>
      <c r="C4" s="14" t="s">
        <v>6</v>
      </c>
      <c r="D4" s="16" t="s">
        <v>7</v>
      </c>
      <c r="E4" s="17" t="s">
        <v>8</v>
      </c>
      <c r="F4" s="17" t="s">
        <v>9</v>
      </c>
      <c r="G4" s="17" t="s">
        <v>10</v>
      </c>
      <c r="H4" s="18" t="s">
        <v>11</v>
      </c>
      <c r="I4" s="18" t="s">
        <v>12</v>
      </c>
      <c r="J4" s="40" t="s">
        <v>13</v>
      </c>
    </row>
    <row r="5" ht="168" spans="1:10">
      <c r="A5" s="19" t="s">
        <v>14</v>
      </c>
      <c r="B5" s="20" t="s">
        <v>15</v>
      </c>
      <c r="C5" s="20" t="s">
        <v>16</v>
      </c>
      <c r="D5" s="21" t="s">
        <v>17</v>
      </c>
      <c r="E5" s="22">
        <v>1</v>
      </c>
      <c r="F5" s="22" t="s">
        <v>18</v>
      </c>
      <c r="G5" s="23">
        <v>100</v>
      </c>
      <c r="H5" s="24" t="s">
        <v>19</v>
      </c>
      <c r="I5" s="41" t="s">
        <v>20</v>
      </c>
      <c r="J5" s="42">
        <f>E5*G5/100</f>
        <v>1</v>
      </c>
    </row>
    <row r="6" ht="312" spans="1:10">
      <c r="A6" s="25"/>
      <c r="B6" s="26"/>
      <c r="C6" s="26"/>
      <c r="D6" s="21" t="s">
        <v>21</v>
      </c>
      <c r="E6" s="22">
        <v>3</v>
      </c>
      <c r="F6" s="22" t="s">
        <v>22</v>
      </c>
      <c r="G6" s="23">
        <v>98</v>
      </c>
      <c r="H6" s="27" t="s">
        <v>23</v>
      </c>
      <c r="I6" s="41" t="s">
        <v>24</v>
      </c>
      <c r="J6" s="42">
        <f t="shared" ref="J6:J37" si="0">E6*G6/100</f>
        <v>2.94</v>
      </c>
    </row>
    <row r="7" ht="30" customHeight="1" spans="1:10">
      <c r="A7" s="25"/>
      <c r="B7" s="26"/>
      <c r="C7" s="26"/>
      <c r="D7" s="21" t="s">
        <v>25</v>
      </c>
      <c r="E7" s="22">
        <v>0</v>
      </c>
      <c r="F7" s="22"/>
      <c r="G7" s="23">
        <v>95</v>
      </c>
      <c r="H7" s="24" t="s">
        <v>26</v>
      </c>
      <c r="I7" s="41"/>
      <c r="J7" s="42">
        <f t="shared" si="0"/>
        <v>0</v>
      </c>
    </row>
    <row r="8" ht="52" customHeight="1" spans="1:10">
      <c r="A8" s="25"/>
      <c r="B8" s="26"/>
      <c r="C8" s="26"/>
      <c r="D8" s="21" t="s">
        <v>27</v>
      </c>
      <c r="E8" s="22">
        <v>1</v>
      </c>
      <c r="F8" s="22" t="s">
        <v>28</v>
      </c>
      <c r="G8" s="23">
        <v>98</v>
      </c>
      <c r="H8" s="28" t="s">
        <v>29</v>
      </c>
      <c r="I8" s="43"/>
      <c r="J8" s="42">
        <f t="shared" si="0"/>
        <v>0.98</v>
      </c>
    </row>
    <row r="9" ht="99" customHeight="1" spans="1:10">
      <c r="A9" s="25"/>
      <c r="B9" s="26"/>
      <c r="C9" s="26"/>
      <c r="D9" s="21" t="s">
        <v>30</v>
      </c>
      <c r="E9" s="22">
        <v>1</v>
      </c>
      <c r="F9" s="22" t="s">
        <v>31</v>
      </c>
      <c r="G9" s="23">
        <v>98</v>
      </c>
      <c r="H9" s="27" t="s">
        <v>32</v>
      </c>
      <c r="I9" s="43"/>
      <c r="J9" s="42">
        <f t="shared" si="0"/>
        <v>0.98</v>
      </c>
    </row>
    <row r="10" ht="68" customHeight="1" spans="1:10">
      <c r="A10" s="25"/>
      <c r="B10" s="26"/>
      <c r="C10" s="26"/>
      <c r="D10" s="21" t="s">
        <v>33</v>
      </c>
      <c r="E10" s="22">
        <v>1</v>
      </c>
      <c r="F10" s="22" t="s">
        <v>34</v>
      </c>
      <c r="G10" s="23">
        <v>99</v>
      </c>
      <c r="H10" s="27" t="s">
        <v>35</v>
      </c>
      <c r="I10" s="43"/>
      <c r="J10" s="42">
        <f t="shared" si="0"/>
        <v>0.99</v>
      </c>
    </row>
    <row r="11" ht="97" customHeight="1" spans="1:10">
      <c r="A11" s="25"/>
      <c r="B11" s="26"/>
      <c r="C11" s="26"/>
      <c r="D11" s="21" t="s">
        <v>36</v>
      </c>
      <c r="E11" s="22">
        <v>1</v>
      </c>
      <c r="F11" s="22" t="s">
        <v>37</v>
      </c>
      <c r="G11" s="23">
        <v>98</v>
      </c>
      <c r="H11" s="27" t="s">
        <v>38</v>
      </c>
      <c r="I11" s="43"/>
      <c r="J11" s="42">
        <f t="shared" si="0"/>
        <v>0.98</v>
      </c>
    </row>
    <row r="12" ht="65" customHeight="1" spans="1:10">
      <c r="A12" s="25"/>
      <c r="B12" s="26"/>
      <c r="C12" s="26"/>
      <c r="D12" s="21" t="s">
        <v>39</v>
      </c>
      <c r="E12" s="22">
        <v>1</v>
      </c>
      <c r="F12" s="22" t="s">
        <v>40</v>
      </c>
      <c r="G12" s="23">
        <v>96</v>
      </c>
      <c r="H12" s="28" t="s">
        <v>41</v>
      </c>
      <c r="I12" s="43"/>
      <c r="J12" s="42">
        <f t="shared" si="0"/>
        <v>0.96</v>
      </c>
    </row>
    <row r="13" ht="117" customHeight="1" spans="1:10">
      <c r="A13" s="25"/>
      <c r="B13" s="26"/>
      <c r="C13" s="26"/>
      <c r="D13" s="21" t="s">
        <v>42</v>
      </c>
      <c r="E13" s="22">
        <v>1</v>
      </c>
      <c r="F13" s="22" t="s">
        <v>43</v>
      </c>
      <c r="G13" s="23">
        <v>98</v>
      </c>
      <c r="H13" s="27" t="s">
        <v>44</v>
      </c>
      <c r="I13" s="43"/>
      <c r="J13" s="42">
        <f t="shared" si="0"/>
        <v>0.98</v>
      </c>
    </row>
    <row r="14" ht="159" customHeight="1" spans="1:10">
      <c r="A14" s="25"/>
      <c r="B14" s="26"/>
      <c r="C14" s="26"/>
      <c r="D14" s="21" t="s">
        <v>45</v>
      </c>
      <c r="E14" s="22">
        <v>1</v>
      </c>
      <c r="F14" s="22" t="s">
        <v>46</v>
      </c>
      <c r="G14" s="23">
        <v>99</v>
      </c>
      <c r="H14" s="27" t="s">
        <v>47</v>
      </c>
      <c r="I14" s="43"/>
      <c r="J14" s="42">
        <f t="shared" si="0"/>
        <v>0.99</v>
      </c>
    </row>
    <row r="15" ht="76" customHeight="1" spans="1:10">
      <c r="A15" s="25"/>
      <c r="B15" s="26"/>
      <c r="C15" s="26"/>
      <c r="D15" s="21" t="s">
        <v>48</v>
      </c>
      <c r="E15" s="22">
        <v>1</v>
      </c>
      <c r="F15" s="22" t="s">
        <v>49</v>
      </c>
      <c r="G15" s="23">
        <v>97</v>
      </c>
      <c r="H15" s="27" t="s">
        <v>50</v>
      </c>
      <c r="I15" s="43"/>
      <c r="J15" s="42">
        <f t="shared" si="0"/>
        <v>0.97</v>
      </c>
    </row>
    <row r="16" ht="144" spans="1:10">
      <c r="A16" s="25"/>
      <c r="B16" s="20" t="s">
        <v>51</v>
      </c>
      <c r="C16" s="20" t="s">
        <v>52</v>
      </c>
      <c r="D16" s="21" t="s">
        <v>53</v>
      </c>
      <c r="E16" s="22">
        <v>1</v>
      </c>
      <c r="F16" s="22" t="s">
        <v>54</v>
      </c>
      <c r="G16" s="23">
        <v>99</v>
      </c>
      <c r="H16" s="29" t="s">
        <v>55</v>
      </c>
      <c r="I16" s="41" t="s">
        <v>56</v>
      </c>
      <c r="J16" s="42">
        <f t="shared" si="0"/>
        <v>0.99</v>
      </c>
    </row>
    <row r="17" ht="60" spans="1:10">
      <c r="A17" s="25"/>
      <c r="B17" s="26"/>
      <c r="C17" s="26"/>
      <c r="D17" s="21" t="s">
        <v>57</v>
      </c>
      <c r="E17" s="22">
        <v>5</v>
      </c>
      <c r="F17" s="22" t="s">
        <v>58</v>
      </c>
      <c r="G17" s="23">
        <v>95</v>
      </c>
      <c r="H17" s="24" t="s">
        <v>59</v>
      </c>
      <c r="I17" s="41" t="s">
        <v>60</v>
      </c>
      <c r="J17" s="42">
        <f t="shared" si="0"/>
        <v>4.75</v>
      </c>
    </row>
    <row r="18" ht="39" customHeight="1" spans="1:10">
      <c r="A18" s="25"/>
      <c r="B18" s="26"/>
      <c r="C18" s="26"/>
      <c r="D18" s="21" t="s">
        <v>61</v>
      </c>
      <c r="E18" s="22">
        <v>1</v>
      </c>
      <c r="F18" s="22" t="s">
        <v>62</v>
      </c>
      <c r="G18" s="23">
        <v>96</v>
      </c>
      <c r="H18" s="28" t="s">
        <v>63</v>
      </c>
      <c r="I18" s="43"/>
      <c r="J18" s="42">
        <f t="shared" si="0"/>
        <v>0.96</v>
      </c>
    </row>
    <row r="19" ht="166" customHeight="1" spans="1:10">
      <c r="A19" s="25"/>
      <c r="B19" s="26"/>
      <c r="C19" s="26"/>
      <c r="D19" s="21" t="s">
        <v>64</v>
      </c>
      <c r="E19" s="22">
        <v>1</v>
      </c>
      <c r="F19" s="22" t="s">
        <v>65</v>
      </c>
      <c r="G19" s="23">
        <v>98</v>
      </c>
      <c r="H19" s="28" t="s">
        <v>66</v>
      </c>
      <c r="I19" s="43"/>
      <c r="J19" s="42">
        <f t="shared" si="0"/>
        <v>0.98</v>
      </c>
    </row>
    <row r="20" ht="43" customHeight="1" spans="1:10">
      <c r="A20" s="25"/>
      <c r="B20" s="26"/>
      <c r="C20" s="26"/>
      <c r="D20" s="21" t="s">
        <v>67</v>
      </c>
      <c r="E20" s="22">
        <v>1</v>
      </c>
      <c r="F20" s="22" t="s">
        <v>68</v>
      </c>
      <c r="G20" s="23">
        <v>96</v>
      </c>
      <c r="H20" s="28" t="s">
        <v>69</v>
      </c>
      <c r="I20" s="43"/>
      <c r="J20" s="42">
        <f t="shared" si="0"/>
        <v>0.96</v>
      </c>
    </row>
    <row r="21" ht="73" customHeight="1" spans="1:10">
      <c r="A21" s="25"/>
      <c r="B21" s="26"/>
      <c r="C21" s="26"/>
      <c r="D21" s="21" t="s">
        <v>70</v>
      </c>
      <c r="E21" s="22">
        <v>1</v>
      </c>
      <c r="F21" s="22" t="s">
        <v>71</v>
      </c>
      <c r="G21" s="23">
        <v>99</v>
      </c>
      <c r="H21" s="27" t="s">
        <v>72</v>
      </c>
      <c r="I21" s="43"/>
      <c r="J21" s="42">
        <f t="shared" si="0"/>
        <v>0.99</v>
      </c>
    </row>
    <row r="22" ht="48" customHeight="1" spans="1:10">
      <c r="A22" s="25"/>
      <c r="B22" s="26"/>
      <c r="C22" s="26"/>
      <c r="D22" s="21" t="s">
        <v>73</v>
      </c>
      <c r="E22" s="22">
        <v>1</v>
      </c>
      <c r="F22" s="22" t="s">
        <v>74</v>
      </c>
      <c r="G22" s="23">
        <v>97</v>
      </c>
      <c r="H22" s="28" t="s">
        <v>75</v>
      </c>
      <c r="I22" s="43"/>
      <c r="J22" s="42">
        <f t="shared" si="0"/>
        <v>0.97</v>
      </c>
    </row>
    <row r="23" ht="96" customHeight="1" spans="1:10">
      <c r="A23" s="25"/>
      <c r="B23" s="26"/>
      <c r="C23" s="26"/>
      <c r="D23" s="21" t="s">
        <v>76</v>
      </c>
      <c r="E23" s="22">
        <v>1</v>
      </c>
      <c r="F23" s="22" t="s">
        <v>77</v>
      </c>
      <c r="G23" s="23">
        <v>95</v>
      </c>
      <c r="H23" s="27" t="s">
        <v>78</v>
      </c>
      <c r="I23" s="43"/>
      <c r="J23" s="42">
        <f t="shared" si="0"/>
        <v>0.95</v>
      </c>
    </row>
    <row r="24" ht="51" customHeight="1" spans="1:10">
      <c r="A24" s="25"/>
      <c r="B24" s="26"/>
      <c r="C24" s="26"/>
      <c r="D24" s="21" t="s">
        <v>79</v>
      </c>
      <c r="E24" s="22">
        <v>1</v>
      </c>
      <c r="F24" s="22" t="s">
        <v>80</v>
      </c>
      <c r="G24" s="23">
        <v>90</v>
      </c>
      <c r="H24" s="30" t="s">
        <v>81</v>
      </c>
      <c r="I24" s="43"/>
      <c r="J24" s="42">
        <f t="shared" si="0"/>
        <v>0.9</v>
      </c>
    </row>
    <row r="25" ht="118" customHeight="1" spans="1:10">
      <c r="A25" s="25"/>
      <c r="B25" s="26"/>
      <c r="C25" s="26"/>
      <c r="D25" s="21" t="s">
        <v>82</v>
      </c>
      <c r="E25" s="22">
        <v>1</v>
      </c>
      <c r="F25" s="22" t="s">
        <v>83</v>
      </c>
      <c r="G25" s="23">
        <v>96</v>
      </c>
      <c r="H25" s="27" t="s">
        <v>84</v>
      </c>
      <c r="I25" s="43"/>
      <c r="J25" s="42">
        <f t="shared" si="0"/>
        <v>0.96</v>
      </c>
    </row>
    <row r="26" ht="36" spans="1:10">
      <c r="A26" s="25"/>
      <c r="B26" s="26"/>
      <c r="C26" s="26"/>
      <c r="D26" s="21" t="s">
        <v>85</v>
      </c>
      <c r="E26" s="22">
        <v>1</v>
      </c>
      <c r="F26" s="22" t="s">
        <v>86</v>
      </c>
      <c r="G26" s="23">
        <v>95</v>
      </c>
      <c r="H26" s="28" t="s">
        <v>87</v>
      </c>
      <c r="I26" s="43"/>
      <c r="J26" s="42">
        <f t="shared" si="0"/>
        <v>0.95</v>
      </c>
    </row>
    <row r="27" ht="180" spans="1:10">
      <c r="A27" s="25"/>
      <c r="B27" s="20" t="s">
        <v>88</v>
      </c>
      <c r="C27" s="20" t="s">
        <v>89</v>
      </c>
      <c r="D27" s="21" t="s">
        <v>90</v>
      </c>
      <c r="E27" s="22">
        <v>2</v>
      </c>
      <c r="F27" s="22" t="s">
        <v>91</v>
      </c>
      <c r="G27" s="23">
        <v>97</v>
      </c>
      <c r="H27" s="24" t="s">
        <v>92</v>
      </c>
      <c r="I27" s="41" t="s">
        <v>93</v>
      </c>
      <c r="J27" s="42">
        <f t="shared" si="0"/>
        <v>1.94</v>
      </c>
    </row>
    <row r="28" ht="96" spans="1:10">
      <c r="A28" s="25"/>
      <c r="B28" s="26"/>
      <c r="C28" s="26"/>
      <c r="D28" s="21" t="s">
        <v>94</v>
      </c>
      <c r="E28" s="22">
        <v>2</v>
      </c>
      <c r="F28" s="22" t="s">
        <v>95</v>
      </c>
      <c r="G28" s="23">
        <v>98</v>
      </c>
      <c r="H28" s="29" t="s">
        <v>96</v>
      </c>
      <c r="I28" s="41" t="s">
        <v>97</v>
      </c>
      <c r="J28" s="42">
        <f t="shared" si="0"/>
        <v>1.96</v>
      </c>
    </row>
    <row r="29" ht="96" spans="1:10">
      <c r="A29" s="25"/>
      <c r="B29" s="26"/>
      <c r="C29" s="26"/>
      <c r="D29" s="21" t="s">
        <v>98</v>
      </c>
      <c r="E29" s="22">
        <v>2</v>
      </c>
      <c r="F29" s="22" t="s">
        <v>99</v>
      </c>
      <c r="G29" s="23">
        <v>97</v>
      </c>
      <c r="H29" s="24" t="s">
        <v>100</v>
      </c>
      <c r="I29" s="41" t="s">
        <v>101</v>
      </c>
      <c r="J29" s="42">
        <f t="shared" si="0"/>
        <v>1.94</v>
      </c>
    </row>
    <row r="30" ht="111" customHeight="1" spans="1:10">
      <c r="A30" s="25"/>
      <c r="B30" s="26"/>
      <c r="C30" s="26"/>
      <c r="D30" s="21" t="s">
        <v>102</v>
      </c>
      <c r="E30" s="22">
        <v>2</v>
      </c>
      <c r="F30" s="22" t="s">
        <v>103</v>
      </c>
      <c r="G30" s="23">
        <v>98</v>
      </c>
      <c r="H30" s="28" t="s">
        <v>104</v>
      </c>
      <c r="I30" s="43"/>
      <c r="J30" s="42">
        <f t="shared" si="0"/>
        <v>1.96</v>
      </c>
    </row>
    <row r="31" ht="50" customHeight="1" spans="1:10">
      <c r="A31" s="25"/>
      <c r="B31" s="26"/>
      <c r="C31" s="26"/>
      <c r="D31" s="21" t="s">
        <v>105</v>
      </c>
      <c r="E31" s="22">
        <v>1</v>
      </c>
      <c r="F31" s="22" t="s">
        <v>106</v>
      </c>
      <c r="G31" s="23">
        <v>96</v>
      </c>
      <c r="H31" s="28" t="s">
        <v>107</v>
      </c>
      <c r="I31" s="43"/>
      <c r="J31" s="42">
        <f t="shared" si="0"/>
        <v>0.96</v>
      </c>
    </row>
    <row r="32" ht="50" customHeight="1" spans="1:10">
      <c r="A32" s="25"/>
      <c r="B32" s="26"/>
      <c r="C32" s="26"/>
      <c r="D32" s="21" t="s">
        <v>108</v>
      </c>
      <c r="E32" s="22">
        <v>1</v>
      </c>
      <c r="F32" s="22" t="s">
        <v>109</v>
      </c>
      <c r="G32" s="23">
        <v>95</v>
      </c>
      <c r="H32" s="28" t="s">
        <v>110</v>
      </c>
      <c r="I32" s="43"/>
      <c r="J32" s="42">
        <f t="shared" si="0"/>
        <v>0.95</v>
      </c>
    </row>
    <row r="33" ht="75" customHeight="1" spans="1:10">
      <c r="A33" s="25"/>
      <c r="B33" s="26"/>
      <c r="C33" s="26"/>
      <c r="D33" s="21" t="s">
        <v>111</v>
      </c>
      <c r="E33" s="22">
        <v>1</v>
      </c>
      <c r="F33" s="22" t="s">
        <v>112</v>
      </c>
      <c r="G33" s="23">
        <v>96</v>
      </c>
      <c r="H33" s="28" t="s">
        <v>113</v>
      </c>
      <c r="I33" s="43"/>
      <c r="J33" s="42">
        <f t="shared" si="0"/>
        <v>0.96</v>
      </c>
    </row>
    <row r="34" ht="92" customHeight="1" spans="1:10">
      <c r="A34" s="25"/>
      <c r="B34" s="26"/>
      <c r="C34" s="26"/>
      <c r="D34" s="21" t="s">
        <v>114</v>
      </c>
      <c r="E34" s="22">
        <v>1</v>
      </c>
      <c r="F34" s="22" t="s">
        <v>115</v>
      </c>
      <c r="G34" s="23">
        <v>98</v>
      </c>
      <c r="H34" s="27" t="s">
        <v>116</v>
      </c>
      <c r="I34" s="43"/>
      <c r="J34" s="42">
        <f t="shared" si="0"/>
        <v>0.98</v>
      </c>
    </row>
    <row r="35" ht="94" customHeight="1" spans="1:10">
      <c r="A35" s="25"/>
      <c r="B35" s="31" t="s">
        <v>117</v>
      </c>
      <c r="C35" s="20" t="s">
        <v>118</v>
      </c>
      <c r="D35" s="21" t="s">
        <v>119</v>
      </c>
      <c r="E35" s="22">
        <v>4</v>
      </c>
      <c r="F35" s="22" t="s">
        <v>120</v>
      </c>
      <c r="G35" s="23">
        <v>96</v>
      </c>
      <c r="H35" s="24" t="s">
        <v>121</v>
      </c>
      <c r="I35" s="41" t="s">
        <v>122</v>
      </c>
      <c r="J35" s="42">
        <f t="shared" si="0"/>
        <v>3.84</v>
      </c>
    </row>
    <row r="36" ht="72" spans="1:10">
      <c r="A36" s="25"/>
      <c r="B36" s="32"/>
      <c r="C36" s="26"/>
      <c r="D36" s="21" t="s">
        <v>123</v>
      </c>
      <c r="E36" s="22">
        <v>2</v>
      </c>
      <c r="F36" s="22" t="s">
        <v>124</v>
      </c>
      <c r="G36" s="23">
        <v>98</v>
      </c>
      <c r="H36" s="24" t="s">
        <v>125</v>
      </c>
      <c r="I36" s="41" t="s">
        <v>126</v>
      </c>
      <c r="J36" s="42">
        <f t="shared" si="0"/>
        <v>1.96</v>
      </c>
    </row>
    <row r="37" ht="114" customHeight="1" spans="1:10">
      <c r="A37" s="25"/>
      <c r="B37" s="32"/>
      <c r="C37" s="26"/>
      <c r="D37" s="21" t="s">
        <v>127</v>
      </c>
      <c r="E37" s="22">
        <v>1</v>
      </c>
      <c r="F37" s="22" t="s">
        <v>128</v>
      </c>
      <c r="G37" s="23">
        <v>97</v>
      </c>
      <c r="H37" s="28" t="s">
        <v>129</v>
      </c>
      <c r="I37" s="41"/>
      <c r="J37" s="42">
        <f t="shared" si="0"/>
        <v>0.97</v>
      </c>
    </row>
    <row r="38" ht="74" customHeight="1" spans="1:10">
      <c r="A38" s="25"/>
      <c r="B38" s="32"/>
      <c r="C38" s="26"/>
      <c r="D38" s="21" t="s">
        <v>130</v>
      </c>
      <c r="E38" s="22">
        <v>1</v>
      </c>
      <c r="F38" s="22" t="s">
        <v>131</v>
      </c>
      <c r="G38" s="23">
        <v>95</v>
      </c>
      <c r="H38" s="28" t="s">
        <v>132</v>
      </c>
      <c r="I38" s="41"/>
      <c r="J38" s="42">
        <f t="shared" ref="J38:J69" si="1">E38*G38/100</f>
        <v>0.95</v>
      </c>
    </row>
    <row r="39" ht="48" customHeight="1" spans="1:10">
      <c r="A39" s="25"/>
      <c r="B39" s="32"/>
      <c r="C39" s="26"/>
      <c r="D39" s="21" t="s">
        <v>133</v>
      </c>
      <c r="E39" s="22">
        <v>1</v>
      </c>
      <c r="F39" s="22" t="s">
        <v>134</v>
      </c>
      <c r="G39" s="23">
        <v>97</v>
      </c>
      <c r="H39" s="28" t="s">
        <v>135</v>
      </c>
      <c r="I39" s="41"/>
      <c r="J39" s="42">
        <f t="shared" si="1"/>
        <v>0.97</v>
      </c>
    </row>
    <row r="40" ht="65" customHeight="1" spans="1:10">
      <c r="A40" s="25"/>
      <c r="B40" s="32"/>
      <c r="C40" s="26"/>
      <c r="D40" s="21" t="s">
        <v>136</v>
      </c>
      <c r="E40" s="22">
        <v>1</v>
      </c>
      <c r="F40" s="22" t="s">
        <v>137</v>
      </c>
      <c r="G40" s="23">
        <v>96</v>
      </c>
      <c r="H40" s="27" t="s">
        <v>138</v>
      </c>
      <c r="I40" s="41"/>
      <c r="J40" s="42">
        <f t="shared" si="1"/>
        <v>0.96</v>
      </c>
    </row>
    <row r="41" ht="48" customHeight="1" spans="1:10">
      <c r="A41" s="25"/>
      <c r="B41" s="32"/>
      <c r="C41" s="26"/>
      <c r="D41" s="21" t="s">
        <v>139</v>
      </c>
      <c r="E41" s="22">
        <v>1</v>
      </c>
      <c r="F41" s="22" t="s">
        <v>140</v>
      </c>
      <c r="G41" s="23">
        <v>97</v>
      </c>
      <c r="H41" s="27" t="s">
        <v>141</v>
      </c>
      <c r="I41" s="41"/>
      <c r="J41" s="42">
        <f t="shared" si="1"/>
        <v>0.97</v>
      </c>
    </row>
    <row r="42" ht="67" customHeight="1" spans="1:10">
      <c r="A42" s="25"/>
      <c r="B42" s="32"/>
      <c r="C42" s="26"/>
      <c r="D42" s="21" t="s">
        <v>142</v>
      </c>
      <c r="E42" s="22">
        <v>1</v>
      </c>
      <c r="F42" s="22" t="s">
        <v>143</v>
      </c>
      <c r="G42" s="23">
        <v>95</v>
      </c>
      <c r="H42" s="28" t="s">
        <v>144</v>
      </c>
      <c r="I42" s="43"/>
      <c r="J42" s="42">
        <f t="shared" si="1"/>
        <v>0.95</v>
      </c>
    </row>
    <row r="43" ht="240" spans="1:10">
      <c r="A43" s="25"/>
      <c r="B43" s="31" t="s">
        <v>145</v>
      </c>
      <c r="C43" s="20" t="s">
        <v>146</v>
      </c>
      <c r="D43" s="21" t="s">
        <v>147</v>
      </c>
      <c r="E43" s="22">
        <v>1</v>
      </c>
      <c r="F43" s="22" t="s">
        <v>148</v>
      </c>
      <c r="G43" s="23">
        <v>96</v>
      </c>
      <c r="H43" s="29" t="s">
        <v>149</v>
      </c>
      <c r="I43" s="41" t="s">
        <v>150</v>
      </c>
      <c r="J43" s="42">
        <f t="shared" si="1"/>
        <v>0.96</v>
      </c>
    </row>
    <row r="44" ht="192" spans="1:10">
      <c r="A44" s="25"/>
      <c r="B44" s="32"/>
      <c r="C44" s="26"/>
      <c r="D44" s="21" t="s">
        <v>151</v>
      </c>
      <c r="E44" s="22">
        <v>6</v>
      </c>
      <c r="F44" s="22" t="s">
        <v>152</v>
      </c>
      <c r="G44" s="23">
        <v>99</v>
      </c>
      <c r="H44" s="29" t="s">
        <v>153</v>
      </c>
      <c r="I44" s="41" t="s">
        <v>154</v>
      </c>
      <c r="J44" s="42">
        <f t="shared" si="1"/>
        <v>5.94</v>
      </c>
    </row>
    <row r="45" ht="150" customHeight="1" spans="1:10">
      <c r="A45" s="25"/>
      <c r="B45" s="32"/>
      <c r="C45" s="26"/>
      <c r="D45" s="21" t="s">
        <v>155</v>
      </c>
      <c r="E45" s="22">
        <v>1</v>
      </c>
      <c r="F45" s="22" t="s">
        <v>156</v>
      </c>
      <c r="G45" s="23">
        <v>97</v>
      </c>
      <c r="H45" s="27" t="s">
        <v>157</v>
      </c>
      <c r="I45" s="44" t="s">
        <v>158</v>
      </c>
      <c r="J45" s="42">
        <f t="shared" si="1"/>
        <v>0.97</v>
      </c>
    </row>
    <row r="46" ht="206" customHeight="1" spans="1:10">
      <c r="A46" s="25"/>
      <c r="B46" s="20" t="s">
        <v>159</v>
      </c>
      <c r="C46" s="20" t="s">
        <v>160</v>
      </c>
      <c r="D46" s="21" t="s">
        <v>161</v>
      </c>
      <c r="E46" s="22">
        <v>2</v>
      </c>
      <c r="F46" s="22" t="s">
        <v>162</v>
      </c>
      <c r="G46" s="33">
        <v>97</v>
      </c>
      <c r="H46" s="34" t="s">
        <v>163</v>
      </c>
      <c r="I46" s="45" t="s">
        <v>164</v>
      </c>
      <c r="J46" s="42">
        <f t="shared" si="1"/>
        <v>1.94</v>
      </c>
    </row>
    <row r="47" ht="60" spans="1:10">
      <c r="A47" s="25"/>
      <c r="B47" s="26"/>
      <c r="C47" s="26"/>
      <c r="D47" s="21" t="s">
        <v>165</v>
      </c>
      <c r="E47" s="22">
        <v>1</v>
      </c>
      <c r="F47" s="22" t="s">
        <v>166</v>
      </c>
      <c r="G47" s="33">
        <v>97</v>
      </c>
      <c r="H47" s="35" t="s">
        <v>167</v>
      </c>
      <c r="I47" s="41" t="s">
        <v>168</v>
      </c>
      <c r="J47" s="42">
        <f t="shared" si="1"/>
        <v>0.97</v>
      </c>
    </row>
    <row r="48" ht="36" spans="1:10">
      <c r="A48" s="25"/>
      <c r="B48" s="26"/>
      <c r="C48" s="26"/>
      <c r="D48" s="21" t="s">
        <v>169</v>
      </c>
      <c r="E48" s="22">
        <v>1</v>
      </c>
      <c r="F48" s="22" t="s">
        <v>170</v>
      </c>
      <c r="G48" s="33">
        <v>90</v>
      </c>
      <c r="H48" s="36" t="s">
        <v>171</v>
      </c>
      <c r="I48" s="41" t="s">
        <v>172</v>
      </c>
      <c r="J48" s="42">
        <f t="shared" si="1"/>
        <v>0.9</v>
      </c>
    </row>
    <row r="49" ht="24" spans="1:10">
      <c r="A49" s="25"/>
      <c r="B49" s="26"/>
      <c r="C49" s="26"/>
      <c r="D49" s="21" t="s">
        <v>173</v>
      </c>
      <c r="E49" s="22">
        <v>1</v>
      </c>
      <c r="F49" s="22" t="s">
        <v>174</v>
      </c>
      <c r="G49" s="33">
        <v>97</v>
      </c>
      <c r="H49" s="35" t="s">
        <v>175</v>
      </c>
      <c r="I49" s="41" t="s">
        <v>176</v>
      </c>
      <c r="J49" s="42">
        <f t="shared" si="1"/>
        <v>0.97</v>
      </c>
    </row>
    <row r="50" ht="96" spans="1:10">
      <c r="A50" s="25"/>
      <c r="B50" s="20" t="s">
        <v>177</v>
      </c>
      <c r="C50" s="20" t="s">
        <v>178</v>
      </c>
      <c r="D50" s="21" t="s">
        <v>179</v>
      </c>
      <c r="E50" s="22">
        <v>1</v>
      </c>
      <c r="F50" s="22" t="s">
        <v>180</v>
      </c>
      <c r="G50" s="23">
        <v>98</v>
      </c>
      <c r="H50" s="35" t="s">
        <v>181</v>
      </c>
      <c r="I50" s="41" t="s">
        <v>182</v>
      </c>
      <c r="J50" s="42">
        <f t="shared" si="1"/>
        <v>0.98</v>
      </c>
    </row>
    <row r="51" ht="252" spans="1:10">
      <c r="A51" s="25"/>
      <c r="B51" s="26"/>
      <c r="C51" s="26"/>
      <c r="D51" s="21" t="s">
        <v>183</v>
      </c>
      <c r="E51" s="22">
        <v>2</v>
      </c>
      <c r="F51" s="22" t="s">
        <v>184</v>
      </c>
      <c r="G51" s="23">
        <v>99</v>
      </c>
      <c r="H51" s="35" t="s">
        <v>185</v>
      </c>
      <c r="I51" s="41" t="s">
        <v>186</v>
      </c>
      <c r="J51" s="42">
        <f t="shared" si="1"/>
        <v>1.98</v>
      </c>
    </row>
    <row r="52" ht="132" spans="1:10">
      <c r="A52" s="25"/>
      <c r="B52" s="26"/>
      <c r="C52" s="26"/>
      <c r="D52" s="21" t="s">
        <v>187</v>
      </c>
      <c r="E52" s="22">
        <v>3</v>
      </c>
      <c r="F52" s="22" t="s">
        <v>188</v>
      </c>
      <c r="G52" s="23">
        <v>96</v>
      </c>
      <c r="H52" s="35" t="s">
        <v>189</v>
      </c>
      <c r="I52" s="41" t="s">
        <v>190</v>
      </c>
      <c r="J52" s="42">
        <f t="shared" si="1"/>
        <v>2.88</v>
      </c>
    </row>
    <row r="53" ht="105" customHeight="1" spans="1:10">
      <c r="A53" s="25"/>
      <c r="B53" s="26"/>
      <c r="C53" s="26"/>
      <c r="D53" s="21" t="s">
        <v>191</v>
      </c>
      <c r="E53" s="22">
        <v>1</v>
      </c>
      <c r="F53" s="22" t="s">
        <v>192</v>
      </c>
      <c r="G53" s="23">
        <v>95</v>
      </c>
      <c r="H53" s="35" t="s">
        <v>193</v>
      </c>
      <c r="I53" s="43"/>
      <c r="J53" s="42">
        <f t="shared" si="1"/>
        <v>0.95</v>
      </c>
    </row>
    <row r="54" ht="58" customHeight="1" spans="1:10">
      <c r="A54" s="25"/>
      <c r="B54" s="26"/>
      <c r="C54" s="26"/>
      <c r="D54" s="21" t="s">
        <v>194</v>
      </c>
      <c r="E54" s="22">
        <v>1</v>
      </c>
      <c r="F54" s="22" t="s">
        <v>195</v>
      </c>
      <c r="G54" s="23">
        <v>95</v>
      </c>
      <c r="H54" s="35" t="s">
        <v>196</v>
      </c>
      <c r="I54" s="43"/>
      <c r="J54" s="42">
        <f t="shared" si="1"/>
        <v>0.95</v>
      </c>
    </row>
    <row r="55" ht="41" customHeight="1" spans="1:10">
      <c r="A55" s="25"/>
      <c r="B55" s="26"/>
      <c r="C55" s="26"/>
      <c r="D55" s="21" t="s">
        <v>197</v>
      </c>
      <c r="E55" s="22">
        <v>1</v>
      </c>
      <c r="F55" s="22" t="s">
        <v>198</v>
      </c>
      <c r="G55" s="23">
        <v>95</v>
      </c>
      <c r="H55" s="35" t="s">
        <v>199</v>
      </c>
      <c r="I55" s="43"/>
      <c r="J55" s="42">
        <f t="shared" si="1"/>
        <v>0.95</v>
      </c>
    </row>
    <row r="56" ht="48.75" spans="1:10">
      <c r="A56" s="19" t="s">
        <v>200</v>
      </c>
      <c r="B56" s="31" t="s">
        <v>201</v>
      </c>
      <c r="C56" s="20" t="s">
        <v>202</v>
      </c>
      <c r="D56" s="21" t="s">
        <v>203</v>
      </c>
      <c r="E56" s="22">
        <v>1</v>
      </c>
      <c r="F56" s="22" t="s">
        <v>204</v>
      </c>
      <c r="G56" s="33">
        <v>98</v>
      </c>
      <c r="H56" s="37" t="s">
        <v>205</v>
      </c>
      <c r="I56" s="41" t="s">
        <v>206</v>
      </c>
      <c r="J56" s="42">
        <f t="shared" si="1"/>
        <v>0.98</v>
      </c>
    </row>
    <row r="57" ht="60" spans="1:10">
      <c r="A57" s="25"/>
      <c r="B57" s="32"/>
      <c r="C57" s="26"/>
      <c r="D57" s="21" t="s">
        <v>207</v>
      </c>
      <c r="E57" s="22">
        <v>2</v>
      </c>
      <c r="F57" s="22" t="s">
        <v>208</v>
      </c>
      <c r="G57" s="33">
        <v>97</v>
      </c>
      <c r="H57" s="35" t="s">
        <v>209</v>
      </c>
      <c r="I57" s="41" t="s">
        <v>210</v>
      </c>
      <c r="J57" s="42">
        <f t="shared" si="1"/>
        <v>1.94</v>
      </c>
    </row>
    <row r="58" ht="324" spans="1:10">
      <c r="A58" s="25"/>
      <c r="B58" s="32"/>
      <c r="C58" s="26"/>
      <c r="D58" s="21" t="s">
        <v>211</v>
      </c>
      <c r="E58" s="22">
        <v>1</v>
      </c>
      <c r="F58" s="22" t="s">
        <v>212</v>
      </c>
      <c r="G58" s="33">
        <v>98</v>
      </c>
      <c r="H58" s="35" t="s">
        <v>213</v>
      </c>
      <c r="I58" s="41" t="s">
        <v>214</v>
      </c>
      <c r="J58" s="42">
        <f t="shared" si="1"/>
        <v>0.98</v>
      </c>
    </row>
    <row r="59" ht="47" customHeight="1" spans="1:10">
      <c r="A59" s="25"/>
      <c r="B59" s="32"/>
      <c r="C59" s="26"/>
      <c r="D59" s="21" t="s">
        <v>215</v>
      </c>
      <c r="E59" s="22">
        <v>1</v>
      </c>
      <c r="F59" s="22" t="s">
        <v>216</v>
      </c>
      <c r="G59" s="33">
        <v>96</v>
      </c>
      <c r="H59" s="36" t="s">
        <v>217</v>
      </c>
      <c r="I59" s="41" t="s">
        <v>218</v>
      </c>
      <c r="J59" s="42">
        <f t="shared" si="1"/>
        <v>0.96</v>
      </c>
    </row>
    <row r="60" ht="36" spans="1:10">
      <c r="A60" s="25"/>
      <c r="B60" s="32"/>
      <c r="C60" s="26"/>
      <c r="D60" s="21" t="s">
        <v>219</v>
      </c>
      <c r="E60" s="22">
        <v>1</v>
      </c>
      <c r="F60" s="22" t="s">
        <v>220</v>
      </c>
      <c r="G60" s="33">
        <v>97</v>
      </c>
      <c r="H60" s="38" t="s">
        <v>221</v>
      </c>
      <c r="I60" s="41" t="s">
        <v>222</v>
      </c>
      <c r="J60" s="42">
        <f t="shared" si="1"/>
        <v>0.97</v>
      </c>
    </row>
    <row r="61" ht="72" spans="1:10">
      <c r="A61" s="25"/>
      <c r="B61" s="31" t="s">
        <v>223</v>
      </c>
      <c r="C61" s="20" t="s">
        <v>224</v>
      </c>
      <c r="D61" s="21" t="s">
        <v>225</v>
      </c>
      <c r="E61" s="22">
        <v>1.5</v>
      </c>
      <c r="F61" s="22" t="s">
        <v>226</v>
      </c>
      <c r="G61" s="33">
        <v>99</v>
      </c>
      <c r="H61" s="35" t="s">
        <v>227</v>
      </c>
      <c r="I61" s="41" t="s">
        <v>228</v>
      </c>
      <c r="J61" s="42">
        <f t="shared" si="1"/>
        <v>1.485</v>
      </c>
    </row>
    <row r="62" ht="192" spans="1:10">
      <c r="A62" s="25"/>
      <c r="B62" s="32"/>
      <c r="C62" s="26"/>
      <c r="D62" s="21" t="s">
        <v>229</v>
      </c>
      <c r="E62" s="22">
        <v>1.5</v>
      </c>
      <c r="F62" s="22" t="s">
        <v>230</v>
      </c>
      <c r="G62" s="33">
        <v>98</v>
      </c>
      <c r="H62" s="35" t="s">
        <v>231</v>
      </c>
      <c r="I62" s="41" t="s">
        <v>232</v>
      </c>
      <c r="J62" s="42">
        <f t="shared" si="1"/>
        <v>1.47</v>
      </c>
    </row>
    <row r="63" ht="84" spans="1:10">
      <c r="A63" s="25"/>
      <c r="B63" s="32"/>
      <c r="C63" s="26"/>
      <c r="D63" s="21" t="s">
        <v>233</v>
      </c>
      <c r="E63" s="22">
        <v>1.5</v>
      </c>
      <c r="F63" s="22" t="s">
        <v>234</v>
      </c>
      <c r="G63" s="33">
        <v>98</v>
      </c>
      <c r="H63" s="35" t="s">
        <v>235</v>
      </c>
      <c r="I63" s="41" t="s">
        <v>236</v>
      </c>
      <c r="J63" s="42">
        <f t="shared" si="1"/>
        <v>1.47</v>
      </c>
    </row>
    <row r="64" ht="72" spans="1:10">
      <c r="A64" s="25"/>
      <c r="B64" s="32"/>
      <c r="C64" s="26"/>
      <c r="D64" s="21" t="s">
        <v>237</v>
      </c>
      <c r="E64" s="22">
        <v>1.5</v>
      </c>
      <c r="F64" s="22" t="s">
        <v>238</v>
      </c>
      <c r="G64" s="33">
        <v>97</v>
      </c>
      <c r="H64" s="35" t="s">
        <v>239</v>
      </c>
      <c r="I64" s="41" t="s">
        <v>240</v>
      </c>
      <c r="J64" s="42">
        <f t="shared" si="1"/>
        <v>1.455</v>
      </c>
    </row>
    <row r="65" ht="32" customHeight="1" spans="1:10">
      <c r="A65" s="25"/>
      <c r="B65" s="32"/>
      <c r="C65" s="26"/>
      <c r="D65" s="21" t="s">
        <v>241</v>
      </c>
      <c r="E65" s="22">
        <v>1</v>
      </c>
      <c r="F65" s="22" t="s">
        <v>242</v>
      </c>
      <c r="G65" s="33">
        <v>95</v>
      </c>
      <c r="H65" s="35" t="s">
        <v>243</v>
      </c>
      <c r="I65" s="43"/>
      <c r="J65" s="42">
        <f t="shared" si="1"/>
        <v>0.95</v>
      </c>
    </row>
    <row r="66" ht="63" customHeight="1" spans="1:10">
      <c r="A66" s="25"/>
      <c r="B66" s="32"/>
      <c r="C66" s="26"/>
      <c r="D66" s="21" t="s">
        <v>244</v>
      </c>
      <c r="E66" s="22">
        <v>1</v>
      </c>
      <c r="F66" s="22" t="s">
        <v>245</v>
      </c>
      <c r="G66" s="33">
        <v>97</v>
      </c>
      <c r="H66" s="35" t="s">
        <v>246</v>
      </c>
      <c r="I66" s="43"/>
      <c r="J66" s="42">
        <f t="shared" si="1"/>
        <v>0.97</v>
      </c>
    </row>
    <row r="67" ht="32" customHeight="1" spans="1:10">
      <c r="A67" s="25"/>
      <c r="B67" s="32"/>
      <c r="C67" s="26"/>
      <c r="D67" s="21" t="s">
        <v>247</v>
      </c>
      <c r="E67" s="22">
        <v>1</v>
      </c>
      <c r="F67" s="22" t="s">
        <v>248</v>
      </c>
      <c r="G67" s="33">
        <v>98</v>
      </c>
      <c r="H67" s="35" t="s">
        <v>249</v>
      </c>
      <c r="I67" s="43"/>
      <c r="J67" s="42">
        <f t="shared" si="1"/>
        <v>0.98</v>
      </c>
    </row>
    <row r="68" ht="106" customHeight="1" spans="1:10">
      <c r="A68" s="25"/>
      <c r="B68" s="32"/>
      <c r="C68" s="26"/>
      <c r="D68" s="21" t="s">
        <v>250</v>
      </c>
      <c r="E68" s="22">
        <v>1</v>
      </c>
      <c r="F68" s="22" t="s">
        <v>251</v>
      </c>
      <c r="G68" s="33">
        <v>96</v>
      </c>
      <c r="H68" s="35" t="s">
        <v>252</v>
      </c>
      <c r="I68" s="43"/>
      <c r="J68" s="42">
        <f t="shared" si="1"/>
        <v>0.96</v>
      </c>
    </row>
    <row r="69" ht="36" spans="1:10">
      <c r="A69" s="25"/>
      <c r="B69" s="31" t="s">
        <v>253</v>
      </c>
      <c r="C69" s="20" t="s">
        <v>254</v>
      </c>
      <c r="D69" s="21" t="s">
        <v>255</v>
      </c>
      <c r="E69" s="22">
        <v>1</v>
      </c>
      <c r="F69" s="22" t="s">
        <v>256</v>
      </c>
      <c r="G69" s="23">
        <v>95</v>
      </c>
      <c r="H69" s="35" t="s">
        <v>257</v>
      </c>
      <c r="I69" s="41" t="s">
        <v>258</v>
      </c>
      <c r="J69" s="42">
        <f t="shared" si="1"/>
        <v>0.95</v>
      </c>
    </row>
    <row r="70" ht="36" spans="1:10">
      <c r="A70" s="25"/>
      <c r="B70" s="32"/>
      <c r="C70" s="26"/>
      <c r="D70" s="21" t="s">
        <v>259</v>
      </c>
      <c r="E70" s="22">
        <v>3</v>
      </c>
      <c r="F70" s="22" t="s">
        <v>260</v>
      </c>
      <c r="G70" s="33">
        <v>96</v>
      </c>
      <c r="H70" s="35" t="s">
        <v>261</v>
      </c>
      <c r="I70" s="41" t="s">
        <v>262</v>
      </c>
      <c r="J70" s="42">
        <f t="shared" ref="J70:J100" si="2">E70*G70/100</f>
        <v>2.88</v>
      </c>
    </row>
    <row r="71" ht="48" spans="1:10">
      <c r="A71" s="25"/>
      <c r="B71" s="31" t="s">
        <v>263</v>
      </c>
      <c r="C71" s="20" t="s">
        <v>264</v>
      </c>
      <c r="D71" s="46" t="s">
        <v>265</v>
      </c>
      <c r="E71" s="47">
        <v>1</v>
      </c>
      <c r="F71" s="22" t="s">
        <v>266</v>
      </c>
      <c r="G71" s="33">
        <v>95</v>
      </c>
      <c r="H71" s="48" t="s">
        <v>267</v>
      </c>
      <c r="I71" s="41" t="s">
        <v>268</v>
      </c>
      <c r="J71" s="42">
        <f t="shared" si="2"/>
        <v>0.95</v>
      </c>
    </row>
    <row r="72" ht="84" spans="1:10">
      <c r="A72" s="25"/>
      <c r="B72" s="32"/>
      <c r="C72" s="26"/>
      <c r="D72" s="46" t="s">
        <v>269</v>
      </c>
      <c r="E72" s="47">
        <v>1</v>
      </c>
      <c r="F72" s="22" t="s">
        <v>270</v>
      </c>
      <c r="G72" s="33">
        <v>96</v>
      </c>
      <c r="H72" s="48" t="s">
        <v>271</v>
      </c>
      <c r="I72" s="41" t="s">
        <v>272</v>
      </c>
      <c r="J72" s="42">
        <f t="shared" si="2"/>
        <v>0.96</v>
      </c>
    </row>
    <row r="73" ht="72" spans="1:10">
      <c r="A73" s="25"/>
      <c r="B73" s="32"/>
      <c r="C73" s="26"/>
      <c r="D73" s="46" t="s">
        <v>273</v>
      </c>
      <c r="E73" s="47">
        <v>3</v>
      </c>
      <c r="F73" s="22" t="s">
        <v>274</v>
      </c>
      <c r="G73" s="33">
        <v>98</v>
      </c>
      <c r="H73" s="35" t="s">
        <v>275</v>
      </c>
      <c r="I73" s="41" t="s">
        <v>276</v>
      </c>
      <c r="J73" s="42">
        <f t="shared" si="2"/>
        <v>2.94</v>
      </c>
    </row>
    <row r="74" ht="48" spans="1:10">
      <c r="A74" s="25"/>
      <c r="B74" s="32"/>
      <c r="C74" s="26"/>
      <c r="D74" s="46" t="s">
        <v>277</v>
      </c>
      <c r="E74" s="47">
        <v>1</v>
      </c>
      <c r="F74" s="22" t="s">
        <v>278</v>
      </c>
      <c r="G74" s="33">
        <v>97</v>
      </c>
      <c r="H74" s="35" t="s">
        <v>279</v>
      </c>
      <c r="I74" s="41" t="s">
        <v>280</v>
      </c>
      <c r="J74" s="42">
        <f t="shared" si="2"/>
        <v>0.97</v>
      </c>
    </row>
    <row r="75" ht="48" spans="1:10">
      <c r="A75" s="25"/>
      <c r="B75" s="32"/>
      <c r="C75" s="26"/>
      <c r="D75" s="46" t="s">
        <v>281</v>
      </c>
      <c r="E75" s="47">
        <v>3</v>
      </c>
      <c r="F75" s="22" t="s">
        <v>282</v>
      </c>
      <c r="G75" s="33">
        <v>96</v>
      </c>
      <c r="H75" s="35" t="s">
        <v>283</v>
      </c>
      <c r="I75" s="41" t="s">
        <v>284</v>
      </c>
      <c r="J75" s="42">
        <f t="shared" si="2"/>
        <v>2.88</v>
      </c>
    </row>
    <row r="76" s="1" customFormat="1" ht="60" spans="1:10">
      <c r="A76" s="25"/>
      <c r="B76" s="32"/>
      <c r="C76" s="26"/>
      <c r="D76" s="46" t="s">
        <v>285</v>
      </c>
      <c r="E76" s="47">
        <v>1</v>
      </c>
      <c r="F76" s="22" t="s">
        <v>286</v>
      </c>
      <c r="G76" s="33">
        <v>99</v>
      </c>
      <c r="H76" s="35" t="s">
        <v>287</v>
      </c>
      <c r="I76" s="44" t="s">
        <v>288</v>
      </c>
      <c r="J76" s="42">
        <f t="shared" si="2"/>
        <v>0.99</v>
      </c>
    </row>
    <row r="77" ht="60" spans="1:10">
      <c r="A77" s="25"/>
      <c r="B77" s="49" t="s">
        <v>289</v>
      </c>
      <c r="C77" s="50" t="s">
        <v>290</v>
      </c>
      <c r="D77" s="21" t="s">
        <v>291</v>
      </c>
      <c r="E77" s="22">
        <v>1</v>
      </c>
      <c r="F77" s="22" t="s">
        <v>292</v>
      </c>
      <c r="G77" s="33">
        <v>98</v>
      </c>
      <c r="H77" s="35" t="s">
        <v>293</v>
      </c>
      <c r="I77" s="43"/>
      <c r="J77" s="42">
        <f t="shared" si="2"/>
        <v>0.98</v>
      </c>
    </row>
    <row r="78" ht="60" spans="1:10">
      <c r="A78" s="25"/>
      <c r="B78" s="51"/>
      <c r="C78" s="52"/>
      <c r="D78" s="21" t="s">
        <v>294</v>
      </c>
      <c r="E78" s="22">
        <v>1</v>
      </c>
      <c r="F78" s="22" t="s">
        <v>295</v>
      </c>
      <c r="G78" s="33">
        <v>97</v>
      </c>
      <c r="H78" s="35" t="s">
        <v>296</v>
      </c>
      <c r="I78" s="41" t="s">
        <v>297</v>
      </c>
      <c r="J78" s="42">
        <f t="shared" si="2"/>
        <v>0.97</v>
      </c>
    </row>
    <row r="79" ht="60" spans="1:10">
      <c r="A79" s="25"/>
      <c r="B79" s="51"/>
      <c r="C79" s="52"/>
      <c r="D79" s="21" t="s">
        <v>298</v>
      </c>
      <c r="E79" s="22">
        <v>2</v>
      </c>
      <c r="F79" s="22" t="s">
        <v>299</v>
      </c>
      <c r="G79" s="33">
        <v>96</v>
      </c>
      <c r="H79" s="35" t="s">
        <v>300</v>
      </c>
      <c r="I79" s="41" t="s">
        <v>301</v>
      </c>
      <c r="J79" s="42">
        <f t="shared" si="2"/>
        <v>1.92</v>
      </c>
    </row>
    <row r="80" ht="96" spans="1:10">
      <c r="A80" s="25"/>
      <c r="B80" s="51"/>
      <c r="C80" s="52"/>
      <c r="D80" s="21" t="s">
        <v>302</v>
      </c>
      <c r="E80" s="22">
        <v>1</v>
      </c>
      <c r="F80" s="22" t="s">
        <v>303</v>
      </c>
      <c r="G80" s="33">
        <v>0</v>
      </c>
      <c r="H80" s="35" t="s">
        <v>304</v>
      </c>
      <c r="I80" s="41" t="s">
        <v>305</v>
      </c>
      <c r="J80" s="42">
        <f t="shared" si="2"/>
        <v>0</v>
      </c>
    </row>
    <row r="81" ht="84" spans="1:10">
      <c r="A81" s="25"/>
      <c r="B81" s="51"/>
      <c r="C81" s="52"/>
      <c r="D81" s="21" t="s">
        <v>306</v>
      </c>
      <c r="E81" s="22">
        <v>2</v>
      </c>
      <c r="F81" s="22" t="s">
        <v>307</v>
      </c>
      <c r="G81" s="33">
        <v>0</v>
      </c>
      <c r="H81" s="35" t="s">
        <v>304</v>
      </c>
      <c r="I81" s="41" t="s">
        <v>308</v>
      </c>
      <c r="J81" s="42">
        <f t="shared" si="2"/>
        <v>0</v>
      </c>
    </row>
    <row r="82" ht="36" spans="1:10">
      <c r="A82" s="25"/>
      <c r="B82" s="49" t="s">
        <v>309</v>
      </c>
      <c r="C82" s="50" t="s">
        <v>310</v>
      </c>
      <c r="D82" s="21" t="s">
        <v>311</v>
      </c>
      <c r="E82" s="22">
        <v>1</v>
      </c>
      <c r="F82" s="22" t="s">
        <v>312</v>
      </c>
      <c r="G82" s="23">
        <v>95</v>
      </c>
      <c r="H82" s="35" t="s">
        <v>313</v>
      </c>
      <c r="I82" s="41" t="s">
        <v>314</v>
      </c>
      <c r="J82" s="42">
        <f t="shared" si="2"/>
        <v>0.95</v>
      </c>
    </row>
    <row r="83" ht="36" spans="1:10">
      <c r="A83" s="25"/>
      <c r="B83" s="51"/>
      <c r="C83" s="52"/>
      <c r="D83" s="21" t="s">
        <v>315</v>
      </c>
      <c r="E83" s="22">
        <v>1</v>
      </c>
      <c r="F83" s="22" t="s">
        <v>316</v>
      </c>
      <c r="G83" s="23">
        <v>0</v>
      </c>
      <c r="H83" s="35" t="s">
        <v>304</v>
      </c>
      <c r="I83" s="41" t="s">
        <v>317</v>
      </c>
      <c r="J83" s="42">
        <f t="shared" si="2"/>
        <v>0</v>
      </c>
    </row>
    <row r="84" ht="48" spans="1:10">
      <c r="A84" s="19" t="s">
        <v>318</v>
      </c>
      <c r="B84" s="31" t="s">
        <v>319</v>
      </c>
      <c r="C84" s="20" t="s">
        <v>320</v>
      </c>
      <c r="D84" s="21" t="s">
        <v>321</v>
      </c>
      <c r="E84" s="22">
        <v>1</v>
      </c>
      <c r="F84" s="22" t="s">
        <v>322</v>
      </c>
      <c r="G84" s="23">
        <v>96</v>
      </c>
      <c r="H84" s="27" t="s">
        <v>323</v>
      </c>
      <c r="I84" s="41" t="s">
        <v>324</v>
      </c>
      <c r="J84" s="42">
        <f t="shared" si="2"/>
        <v>0.96</v>
      </c>
    </row>
    <row r="85" ht="120" spans="1:10">
      <c r="A85" s="25"/>
      <c r="B85" s="53"/>
      <c r="C85" s="54"/>
      <c r="D85" s="21" t="s">
        <v>325</v>
      </c>
      <c r="E85" s="22">
        <v>3</v>
      </c>
      <c r="F85" s="22" t="s">
        <v>326</v>
      </c>
      <c r="G85" s="23">
        <v>97</v>
      </c>
      <c r="H85" s="27" t="s">
        <v>327</v>
      </c>
      <c r="I85" s="41" t="s">
        <v>328</v>
      </c>
      <c r="J85" s="42">
        <f t="shared" si="2"/>
        <v>2.91</v>
      </c>
    </row>
    <row r="86" ht="76" customHeight="1" spans="1:10">
      <c r="A86" s="25"/>
      <c r="B86" s="53"/>
      <c r="C86" s="54"/>
      <c r="D86" s="21" t="s">
        <v>329</v>
      </c>
      <c r="E86" s="22">
        <v>1</v>
      </c>
      <c r="F86" s="22" t="s">
        <v>330</v>
      </c>
      <c r="G86" s="23">
        <v>97</v>
      </c>
      <c r="H86" s="27" t="s">
        <v>331</v>
      </c>
      <c r="I86" s="41" t="s">
        <v>332</v>
      </c>
      <c r="J86" s="42">
        <f t="shared" si="2"/>
        <v>0.97</v>
      </c>
    </row>
    <row r="87" ht="40" customHeight="1" spans="1:10">
      <c r="A87" s="25"/>
      <c r="B87" s="53"/>
      <c r="C87" s="54"/>
      <c r="D87" s="21" t="s">
        <v>333</v>
      </c>
      <c r="E87" s="22">
        <v>2</v>
      </c>
      <c r="F87" s="22" t="s">
        <v>334</v>
      </c>
      <c r="G87" s="23">
        <v>96</v>
      </c>
      <c r="H87" s="27" t="s">
        <v>335</v>
      </c>
      <c r="I87" s="41" t="s">
        <v>336</v>
      </c>
      <c r="J87" s="42">
        <f t="shared" si="2"/>
        <v>1.92</v>
      </c>
    </row>
    <row r="88" ht="144" customHeight="1" spans="1:10">
      <c r="A88" s="25"/>
      <c r="B88" s="55"/>
      <c r="C88" s="56"/>
      <c r="D88" s="21" t="s">
        <v>337</v>
      </c>
      <c r="E88" s="22">
        <v>3</v>
      </c>
      <c r="F88" s="22" t="s">
        <v>338</v>
      </c>
      <c r="G88" s="23">
        <v>98</v>
      </c>
      <c r="H88" s="27" t="s">
        <v>339</v>
      </c>
      <c r="I88" s="41" t="s">
        <v>340</v>
      </c>
      <c r="J88" s="42">
        <f t="shared" si="2"/>
        <v>2.94</v>
      </c>
    </row>
    <row r="89" ht="96" spans="1:10">
      <c r="A89" s="19"/>
      <c r="B89" s="31" t="s">
        <v>341</v>
      </c>
      <c r="C89" s="20" t="s">
        <v>342</v>
      </c>
      <c r="D89" s="21" t="s">
        <v>343</v>
      </c>
      <c r="E89" s="22">
        <v>3</v>
      </c>
      <c r="F89" s="22" t="s">
        <v>344</v>
      </c>
      <c r="G89" s="23">
        <v>97</v>
      </c>
      <c r="H89" s="27" t="s">
        <v>345</v>
      </c>
      <c r="I89" s="41" t="s">
        <v>324</v>
      </c>
      <c r="J89" s="42">
        <f t="shared" si="2"/>
        <v>2.91</v>
      </c>
    </row>
    <row r="90" ht="36" spans="1:10">
      <c r="A90" s="25"/>
      <c r="B90" s="53"/>
      <c r="C90" s="57"/>
      <c r="D90" s="21" t="s">
        <v>346</v>
      </c>
      <c r="E90" s="22">
        <v>2</v>
      </c>
      <c r="F90" s="22" t="s">
        <v>347</v>
      </c>
      <c r="G90" s="23">
        <v>98</v>
      </c>
      <c r="H90" s="29" t="s">
        <v>348</v>
      </c>
      <c r="I90" s="41" t="s">
        <v>328</v>
      </c>
      <c r="J90" s="42">
        <f t="shared" si="2"/>
        <v>1.96</v>
      </c>
    </row>
    <row r="91" ht="96" spans="1:10">
      <c r="A91" s="25"/>
      <c r="B91" s="53"/>
      <c r="C91" s="57"/>
      <c r="D91" s="21" t="s">
        <v>349</v>
      </c>
      <c r="E91" s="22">
        <v>3</v>
      </c>
      <c r="F91" s="22" t="s">
        <v>350</v>
      </c>
      <c r="G91" s="23">
        <v>98</v>
      </c>
      <c r="H91" s="29" t="s">
        <v>351</v>
      </c>
      <c r="I91" s="41" t="s">
        <v>332</v>
      </c>
      <c r="J91" s="42">
        <f t="shared" si="2"/>
        <v>2.94</v>
      </c>
    </row>
    <row r="92" ht="227" customHeight="1" spans="1:10">
      <c r="A92" s="25"/>
      <c r="B92" s="53"/>
      <c r="C92" s="57"/>
      <c r="D92" s="21" t="s">
        <v>352</v>
      </c>
      <c r="E92" s="22">
        <v>5</v>
      </c>
      <c r="F92" s="22" t="s">
        <v>353</v>
      </c>
      <c r="G92" s="23">
        <v>97</v>
      </c>
      <c r="H92" s="29" t="s">
        <v>354</v>
      </c>
      <c r="I92" s="41" t="s">
        <v>336</v>
      </c>
      <c r="J92" s="42">
        <f t="shared" si="2"/>
        <v>4.85</v>
      </c>
    </row>
    <row r="93" ht="74" customHeight="1" spans="1:10">
      <c r="A93" s="25"/>
      <c r="B93" s="53"/>
      <c r="C93" s="57"/>
      <c r="D93" s="21" t="s">
        <v>355</v>
      </c>
      <c r="E93" s="22">
        <v>2</v>
      </c>
      <c r="F93" s="22" t="s">
        <v>356</v>
      </c>
      <c r="G93" s="23">
        <v>96</v>
      </c>
      <c r="H93" s="29" t="s">
        <v>357</v>
      </c>
      <c r="I93" s="41"/>
      <c r="J93" s="42">
        <f t="shared" si="2"/>
        <v>1.92</v>
      </c>
    </row>
    <row r="94" ht="180" spans="1:10">
      <c r="A94" s="25"/>
      <c r="B94" s="55"/>
      <c r="C94" s="58"/>
      <c r="D94" s="21" t="s">
        <v>358</v>
      </c>
      <c r="E94" s="22">
        <v>2</v>
      </c>
      <c r="F94" s="22" t="s">
        <v>359</v>
      </c>
      <c r="G94" s="23">
        <v>98</v>
      </c>
      <c r="H94" s="27" t="s">
        <v>360</v>
      </c>
      <c r="I94" s="41" t="s">
        <v>340</v>
      </c>
      <c r="J94" s="42">
        <f t="shared" si="2"/>
        <v>1.96</v>
      </c>
    </row>
    <row r="95" ht="252" spans="1:10">
      <c r="A95" s="57"/>
      <c r="B95" s="31" t="s">
        <v>361</v>
      </c>
      <c r="C95" s="20" t="s">
        <v>362</v>
      </c>
      <c r="D95" s="21" t="s">
        <v>363</v>
      </c>
      <c r="E95" s="22">
        <v>2</v>
      </c>
      <c r="F95" s="22" t="s">
        <v>364</v>
      </c>
      <c r="G95" s="23">
        <v>96</v>
      </c>
      <c r="H95" s="35" t="s">
        <v>365</v>
      </c>
      <c r="I95" s="41" t="s">
        <v>366</v>
      </c>
      <c r="J95" s="42">
        <f t="shared" si="2"/>
        <v>1.92</v>
      </c>
    </row>
    <row r="96" ht="156" spans="1:10">
      <c r="A96" s="57"/>
      <c r="B96" s="32"/>
      <c r="C96" s="57"/>
      <c r="D96" s="21" t="s">
        <v>367</v>
      </c>
      <c r="E96" s="22">
        <v>7</v>
      </c>
      <c r="F96" s="22" t="s">
        <v>368</v>
      </c>
      <c r="G96" s="23">
        <v>97</v>
      </c>
      <c r="H96" s="59" t="s">
        <v>369</v>
      </c>
      <c r="I96" s="41" t="s">
        <v>370</v>
      </c>
      <c r="J96" s="42">
        <f t="shared" si="2"/>
        <v>6.79</v>
      </c>
    </row>
    <row r="97" ht="96" spans="1:10">
      <c r="A97" s="57"/>
      <c r="B97" s="32"/>
      <c r="C97" s="57"/>
      <c r="D97" s="21" t="s">
        <v>371</v>
      </c>
      <c r="E97" s="22">
        <v>1</v>
      </c>
      <c r="F97" s="22" t="s">
        <v>372</v>
      </c>
      <c r="G97" s="23">
        <v>95</v>
      </c>
      <c r="H97" s="59" t="s">
        <v>373</v>
      </c>
      <c r="I97" s="41"/>
      <c r="J97" s="42">
        <f t="shared" si="2"/>
        <v>0.95</v>
      </c>
    </row>
    <row r="98" ht="36" spans="1:10">
      <c r="A98" s="58"/>
      <c r="B98" s="60"/>
      <c r="C98" s="58"/>
      <c r="D98" s="21" t="s">
        <v>374</v>
      </c>
      <c r="E98" s="22">
        <v>1</v>
      </c>
      <c r="F98" s="22" t="s">
        <v>375</v>
      </c>
      <c r="G98" s="23">
        <v>96</v>
      </c>
      <c r="H98" s="35" t="s">
        <v>376</v>
      </c>
      <c r="I98" s="41" t="s">
        <v>377</v>
      </c>
      <c r="J98" s="42">
        <f t="shared" si="2"/>
        <v>0.96</v>
      </c>
    </row>
    <row r="99" ht="96" spans="1:10">
      <c r="A99" s="19" t="s">
        <v>378</v>
      </c>
      <c r="B99" s="61" t="s">
        <v>379</v>
      </c>
      <c r="C99" s="20" t="s">
        <v>380</v>
      </c>
      <c r="D99" s="21" t="s">
        <v>381</v>
      </c>
      <c r="E99" s="22">
        <v>1</v>
      </c>
      <c r="F99" s="22" t="s">
        <v>382</v>
      </c>
      <c r="G99" s="23"/>
      <c r="H99" s="62" t="s">
        <v>383</v>
      </c>
      <c r="I99" s="41" t="s">
        <v>384</v>
      </c>
      <c r="J99" s="42">
        <f t="shared" si="2"/>
        <v>0</v>
      </c>
    </row>
    <row r="100" ht="36" spans="1:10">
      <c r="A100" s="63"/>
      <c r="B100" s="64" t="s">
        <v>385</v>
      </c>
      <c r="C100" s="65" t="s">
        <v>386</v>
      </c>
      <c r="D100" s="21" t="s">
        <v>387</v>
      </c>
      <c r="E100" s="22">
        <v>1</v>
      </c>
      <c r="F100" s="22" t="s">
        <v>388</v>
      </c>
      <c r="G100" s="23"/>
      <c r="H100" s="66" t="s">
        <v>383</v>
      </c>
      <c r="I100" s="41" t="s">
        <v>389</v>
      </c>
      <c r="J100" s="42">
        <f t="shared" si="2"/>
        <v>0</v>
      </c>
    </row>
    <row r="101" ht="24" spans="1:9">
      <c r="A101" s="67" t="s">
        <v>390</v>
      </c>
      <c r="B101" s="68"/>
      <c r="C101" s="67"/>
      <c r="D101" s="21" t="s">
        <v>391</v>
      </c>
      <c r="E101" s="22" t="s">
        <v>392</v>
      </c>
      <c r="F101" s="22" t="s">
        <v>392</v>
      </c>
      <c r="G101" s="23"/>
      <c r="H101" s="35"/>
      <c r="I101" s="41" t="s">
        <v>392</v>
      </c>
    </row>
    <row r="102" ht="24" spans="1:9">
      <c r="A102" s="67"/>
      <c r="B102" s="68"/>
      <c r="C102" s="67"/>
      <c r="D102" s="21" t="s">
        <v>393</v>
      </c>
      <c r="E102" s="22" t="s">
        <v>392</v>
      </c>
      <c r="F102" s="22" t="s">
        <v>392</v>
      </c>
      <c r="G102" s="23"/>
      <c r="H102" s="35"/>
      <c r="I102" s="41" t="s">
        <v>392</v>
      </c>
    </row>
    <row r="103" ht="24" spans="1:9">
      <c r="A103" s="67"/>
      <c r="B103" s="68"/>
      <c r="C103" s="67"/>
      <c r="D103" s="21" t="s">
        <v>394</v>
      </c>
      <c r="E103" s="22" t="s">
        <v>392</v>
      </c>
      <c r="F103" s="22" t="s">
        <v>392</v>
      </c>
      <c r="G103" s="23"/>
      <c r="H103" s="35"/>
      <c r="I103" s="41" t="s">
        <v>392</v>
      </c>
    </row>
    <row r="104" ht="24" spans="1:9">
      <c r="A104" s="67"/>
      <c r="B104" s="68"/>
      <c r="C104" s="67"/>
      <c r="D104" s="21" t="s">
        <v>395</v>
      </c>
      <c r="E104" s="22" t="s">
        <v>392</v>
      </c>
      <c r="F104" s="22" t="s">
        <v>392</v>
      </c>
      <c r="G104" s="23"/>
      <c r="H104" s="35"/>
      <c r="I104" s="41" t="s">
        <v>392</v>
      </c>
    </row>
    <row r="105" ht="24" spans="1:9">
      <c r="A105" s="67"/>
      <c r="B105" s="68"/>
      <c r="C105" s="67"/>
      <c r="D105" s="21" t="s">
        <v>396</v>
      </c>
      <c r="E105" s="22" t="s">
        <v>392</v>
      </c>
      <c r="F105" s="22" t="s">
        <v>392</v>
      </c>
      <c r="G105" s="23"/>
      <c r="H105" s="35"/>
      <c r="I105" s="41" t="s">
        <v>392</v>
      </c>
    </row>
    <row r="106" spans="9:10">
      <c r="I106" s="79" t="s">
        <v>397</v>
      </c>
      <c r="J106" s="3">
        <f>SUM(J5:J100)</f>
        <v>141.46</v>
      </c>
    </row>
    <row r="107" spans="1:10">
      <c r="A107" s="69" t="s">
        <v>398</v>
      </c>
      <c r="B107" s="70"/>
      <c r="J107" s="3">
        <f>J106/146*150</f>
        <v>145.335616438356</v>
      </c>
    </row>
    <row r="108" spans="1:2">
      <c r="A108" s="69"/>
      <c r="B108" s="70"/>
    </row>
    <row r="109" spans="1:1">
      <c r="A109" s="71" t="s">
        <v>399</v>
      </c>
    </row>
    <row r="111" spans="1:2">
      <c r="A111" s="69" t="s">
        <v>400</v>
      </c>
      <c r="B111" s="2"/>
    </row>
    <row r="112" spans="1:2">
      <c r="A112" s="69"/>
      <c r="B112" s="2"/>
    </row>
    <row r="113" spans="1:8">
      <c r="A113" s="72" t="s">
        <v>401</v>
      </c>
      <c r="B113" s="72" t="s">
        <v>402</v>
      </c>
      <c r="C113" s="73"/>
      <c r="D113" s="74"/>
      <c r="E113" s="73"/>
      <c r="F113" s="73"/>
      <c r="G113" s="75"/>
      <c r="H113" s="73"/>
    </row>
    <row r="114" spans="1:8">
      <c r="A114" s="72" t="s">
        <v>403</v>
      </c>
      <c r="B114" s="76" t="s">
        <v>404</v>
      </c>
      <c r="C114" s="77"/>
      <c r="D114" s="74"/>
      <c r="E114" s="77"/>
      <c r="F114" s="77"/>
      <c r="G114" s="78"/>
      <c r="H114" s="77"/>
    </row>
    <row r="115" spans="1:8">
      <c r="A115" s="72"/>
      <c r="B115" s="76" t="s">
        <v>405</v>
      </c>
      <c r="C115" s="77"/>
      <c r="D115" s="74"/>
      <c r="E115" s="77"/>
      <c r="F115" s="77"/>
      <c r="G115" s="78"/>
      <c r="H115" s="77"/>
    </row>
    <row r="116" spans="1:8">
      <c r="A116" s="72"/>
      <c r="B116" s="76" t="s">
        <v>406</v>
      </c>
      <c r="C116" s="77"/>
      <c r="D116" s="74"/>
      <c r="E116" s="77"/>
      <c r="F116" s="77"/>
      <c r="G116" s="78"/>
      <c r="H116" s="77"/>
    </row>
    <row r="117" spans="1:8">
      <c r="A117" s="72" t="s">
        <v>407</v>
      </c>
      <c r="B117" s="76" t="s">
        <v>408</v>
      </c>
      <c r="C117" s="77"/>
      <c r="D117" s="74"/>
      <c r="E117" s="77"/>
      <c r="F117" s="77"/>
      <c r="G117" s="78"/>
      <c r="H117" s="77"/>
    </row>
    <row r="118" spans="1:8">
      <c r="A118" s="72"/>
      <c r="B118" s="76" t="s">
        <v>409</v>
      </c>
      <c r="C118" s="77"/>
      <c r="D118" s="74"/>
      <c r="E118" s="77"/>
      <c r="F118" s="77"/>
      <c r="G118" s="78"/>
      <c r="H118" s="77"/>
    </row>
    <row r="119" spans="1:8">
      <c r="A119" s="72"/>
      <c r="B119" s="76" t="s">
        <v>410</v>
      </c>
      <c r="C119" s="77"/>
      <c r="D119" s="74"/>
      <c r="E119" s="77"/>
      <c r="F119" s="77"/>
      <c r="G119" s="78"/>
      <c r="H119" s="77"/>
    </row>
    <row r="120" spans="1:8">
      <c r="A120" s="72" t="s">
        <v>411</v>
      </c>
      <c r="B120" s="76" t="s">
        <v>412</v>
      </c>
      <c r="C120" s="77"/>
      <c r="D120" s="74"/>
      <c r="E120" s="77"/>
      <c r="F120" s="77"/>
      <c r="G120" s="78"/>
      <c r="H120" s="77"/>
    </row>
    <row r="121" spans="1:8">
      <c r="A121" s="72"/>
      <c r="B121" s="76" t="s">
        <v>413</v>
      </c>
      <c r="C121" s="77"/>
      <c r="D121" s="74"/>
      <c r="E121" s="77"/>
      <c r="F121" s="77"/>
      <c r="G121" s="78"/>
      <c r="H121" s="77"/>
    </row>
    <row r="122" spans="1:8">
      <c r="A122" s="72"/>
      <c r="B122" s="76" t="s">
        <v>414</v>
      </c>
      <c r="C122" s="77"/>
      <c r="D122" s="74"/>
      <c r="E122" s="77"/>
      <c r="F122" s="77"/>
      <c r="G122" s="78"/>
      <c r="H122" s="77"/>
    </row>
    <row r="123" spans="1:8">
      <c r="A123" s="72" t="s">
        <v>415</v>
      </c>
      <c r="B123" s="76" t="s">
        <v>416</v>
      </c>
      <c r="C123" s="77"/>
      <c r="D123" s="74"/>
      <c r="E123" s="77"/>
      <c r="F123" s="77"/>
      <c r="G123" s="78"/>
      <c r="H123" s="77"/>
    </row>
    <row r="124" spans="1:8">
      <c r="A124" s="72"/>
      <c r="B124" s="76" t="s">
        <v>417</v>
      </c>
      <c r="C124" s="77"/>
      <c r="D124" s="74"/>
      <c r="E124" s="77"/>
      <c r="F124" s="77"/>
      <c r="G124" s="78"/>
      <c r="H124" s="77"/>
    </row>
    <row r="125" spans="1:8">
      <c r="A125" s="72"/>
      <c r="B125" s="76" t="s">
        <v>418</v>
      </c>
      <c r="C125" s="77"/>
      <c r="D125" s="74"/>
      <c r="E125" s="77"/>
      <c r="F125" s="77"/>
      <c r="G125" s="78"/>
      <c r="H125" s="77"/>
    </row>
    <row r="126" spans="1:8">
      <c r="A126" s="72" t="s">
        <v>419</v>
      </c>
      <c r="B126" s="76" t="s">
        <v>420</v>
      </c>
      <c r="C126" s="77"/>
      <c r="D126" s="74"/>
      <c r="E126" s="77"/>
      <c r="F126" s="77"/>
      <c r="G126" s="78"/>
      <c r="H126" s="77"/>
    </row>
    <row r="127" spans="1:8">
      <c r="A127" s="72"/>
      <c r="B127" s="76" t="s">
        <v>421</v>
      </c>
      <c r="C127" s="77"/>
      <c r="D127" s="74"/>
      <c r="E127" s="77"/>
      <c r="F127" s="77"/>
      <c r="G127" s="78"/>
      <c r="H127" s="77"/>
    </row>
    <row r="128" spans="1:8">
      <c r="A128" s="72"/>
      <c r="B128" s="76" t="s">
        <v>422</v>
      </c>
      <c r="C128" s="77"/>
      <c r="D128" s="74"/>
      <c r="E128" s="77"/>
      <c r="F128" s="77"/>
      <c r="G128" s="78"/>
      <c r="H128" s="77"/>
    </row>
  </sheetData>
  <mergeCells count="64">
    <mergeCell ref="A1:I1"/>
    <mergeCell ref="A2:I2"/>
    <mergeCell ref="B3:I3"/>
    <mergeCell ref="A109:I109"/>
    <mergeCell ref="B113:H113"/>
    <mergeCell ref="B114:H114"/>
    <mergeCell ref="B115:H115"/>
    <mergeCell ref="B116:H116"/>
    <mergeCell ref="B117:H117"/>
    <mergeCell ref="B118:H118"/>
    <mergeCell ref="B119:H119"/>
    <mergeCell ref="B120:H120"/>
    <mergeCell ref="B121:H121"/>
    <mergeCell ref="B122:H122"/>
    <mergeCell ref="B123:H123"/>
    <mergeCell ref="B124:H124"/>
    <mergeCell ref="B125:H125"/>
    <mergeCell ref="B126:H126"/>
    <mergeCell ref="B127:H127"/>
    <mergeCell ref="B128:H128"/>
    <mergeCell ref="A5:A55"/>
    <mergeCell ref="A56:A83"/>
    <mergeCell ref="A84:A98"/>
    <mergeCell ref="A99:A100"/>
    <mergeCell ref="A101:A105"/>
    <mergeCell ref="A114:A116"/>
    <mergeCell ref="A117:A119"/>
    <mergeCell ref="A120:A122"/>
    <mergeCell ref="A123:A125"/>
    <mergeCell ref="A126:A128"/>
    <mergeCell ref="B5:B8"/>
    <mergeCell ref="B16:B18"/>
    <mergeCell ref="B27:B34"/>
    <mergeCell ref="B35:B42"/>
    <mergeCell ref="B43:B45"/>
    <mergeCell ref="B46:B49"/>
    <mergeCell ref="B50:B55"/>
    <mergeCell ref="B56:B60"/>
    <mergeCell ref="B61:B68"/>
    <mergeCell ref="B69:B70"/>
    <mergeCell ref="B71:B76"/>
    <mergeCell ref="B77:B81"/>
    <mergeCell ref="B82:B83"/>
    <mergeCell ref="B84:B88"/>
    <mergeCell ref="B89:B94"/>
    <mergeCell ref="B95:B98"/>
    <mergeCell ref="C5:C8"/>
    <mergeCell ref="C16:C18"/>
    <mergeCell ref="C27:C34"/>
    <mergeCell ref="C35:C42"/>
    <mergeCell ref="C43:C45"/>
    <mergeCell ref="C46:C49"/>
    <mergeCell ref="C50:C55"/>
    <mergeCell ref="C56:C60"/>
    <mergeCell ref="C61:C68"/>
    <mergeCell ref="C69:C70"/>
    <mergeCell ref="C71:C76"/>
    <mergeCell ref="C77:C81"/>
    <mergeCell ref="C82:C83"/>
    <mergeCell ref="C84:C88"/>
    <mergeCell ref="C89:C94"/>
    <mergeCell ref="C95:C98"/>
    <mergeCell ref="A107:B108"/>
    <mergeCell ref="A111:B112"/>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2022-04-22T10:03:53Z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67D07F51594A4A35B2D91B56E9E9CF3F</vt:lpwstr>
  </property>
</Properties>
</file>