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<sst xmlns="http://schemas.openxmlformats.org/spreadsheetml/2006/main" count="327" uniqueCount="300">
  <si>
    <t>服务认证审查检查表（售后服务GB/T27922）</t>
  </si>
  <si>
    <t>Service Certification Checklist （简称“SCC”)</t>
  </si>
  <si>
    <t>组织名称</t>
  </si>
  <si>
    <t>新疆鹏森科技股份有限公司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</si>
  <si>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</si>
  <si>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</si>
  <si>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</si>
  <si>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</si>
  <si>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</si>
  <si>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</si>
  <si>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</si>
  <si>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</si>
  <si>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</si>
  <si>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</si>
  <si>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</si>
  <si>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</si>
  <si>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</si>
  <si>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</si>
  <si>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</si>
  <si>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木制家具、金属家具、钢木家具、塑料家具、全钢家具、办公家具、幼儿家具、营房家具、校用家具、医用家具、体育器材、健身器材、健身材料、音乐器材、美术器材、教学器材、玻璃仪器、教学设备、职业教育设备、特教设备、机械设备、实验室成套设备、保密柜的售后服务。</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</si>
  <si>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</si>
  <si>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</si>
  <si>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</si>
  <si>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新疆范围内大、中、小学校及政府机关。目前售后服务由组织的供销部牵头，组织省内售后服务网点，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</si>
  <si>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</si>
  <si>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</si>
  <si>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</si>
  <si>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</si>
  <si>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</si>
  <si>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供销部3人，综合部3人，质检部2人，生产技术部45人，安装人员7人；服务相关岗位技术人员经过专业技术培训，维修人员经过业务培训，培训合格后上岗。出示了2022年度培训计划，目前已实施1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</si>
  <si>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</si>
  <si>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</si>
  <si>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</si>
  <si>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60人,在售后服务体系运行的一年里覆盖的员工总数、公司地址、营业执照、认证范围均未发生变更。企业有售后高级服务管理师10名，负责对售后服务工作的管理和对售后服务活动的指导，满足售后服务管理需要。成照全：612132196512116410；侯利娜：412828199611164522；居韩朋：652222197410051817；李拥军：652301197003015513；王勇：654223197607222913；王笑：650121199106211711；张文涛：62282219910308253X；何鹏：622424198610295237；李有才：622723197803250719；徐德军：230125197409045034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</si>
  <si>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</si>
  <si>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</si>
  <si>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</si>
  <si>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</si>
  <si>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</si>
  <si>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57.5万元。没有针对性的明确各专项经费使用。</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</si>
  <si>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</si>
  <si>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</si>
  <si>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</si>
  <si>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           查售后人员岗位绩效考核表：售后人员：张文涛    考核日期：2021.12.31  考核项目：跟单是否及时、商务礼仪、服务态度、是否有顾客投诉、对在线售后人员平台种类及使用方法和技巧掌握、经创新培训后业绩提升、顾客对本售后人员的历史评价等内容。                                                    考核结果：非常优秀。</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</si>
  <si>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</si>
  <si>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</si>
  <si>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</si>
  <si>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13320平米，售后服务设施齐全，包括：推台锯、手电钻、老虎钳、排钻、皮锤、扳手、螺丝刀、钳子等，售后服务设施、所用工具保持良好，有设备检修保养记录，备件有脚垫、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</si>
  <si>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</si>
  <si>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</si>
  <si>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</si>
  <si>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</si>
  <si>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</si>
  <si>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木制家具、金属家具、钢木家具、塑料家具、全钢家具、办公家具、幼儿家具、营房家具、校用家具、医用家具、体育器材、健身器材、健身材料、音乐器材、美术器材、教学器材、玻璃仪器、教学设备、职业教育设备、特教设备、机械设备、实验室成套设备、保密柜的售后服务，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</si>
  <si>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</si>
  <si>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</si>
  <si>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</si>
  <si>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</si>
  <si>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</si>
  <si>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</si>
  <si>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</si>
  <si>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</si>
  <si>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</si>
  <si>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李相军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</si>
  <si>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</si>
  <si>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</si>
  <si>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</si>
  <si>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2021年的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</si>
  <si>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</si>
  <si>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</si>
  <si>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</si>
  <si>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</si>
  <si>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</si>
  <si>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</si>
  <si>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</si>
  <si>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</si>
  <si>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</si>
  <si>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</si>
  <si>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</si>
  <si>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</si>
  <si>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</si>
  <si>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均在有效期内使用，：质量管理体认证，有效期至2025年01月24日；环境管理体系认证，有效期至2024年01月18日；职业健康安全认证，有效期至2023年06月06日。中国环境标志产品认证证书，有效期：2023年04月29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</si>
  <si>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</si>
  <si>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</si>
  <si>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</si>
  <si>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</si>
  <si>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</si>
  <si>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</si>
  <si>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</si>
  <si>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</si>
  <si>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</si>
  <si>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企业制定了售后服务理念：质量第一，用户至上。制作了售后服务标语，在公司内部进行了宣传，作为售后服务工作的指导思想；经现场询问，企业通过服务理念培训宣贯，使全员充分理解服务理念。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</si>
  <si>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</si>
  <si>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</si>
  <si>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</si>
  <si>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2年-3年；经查，合同、投标书等售后承诺准确一致。投标书显示：质保期和故障响应时间及排除故障时间：1. 货物到达现场后，免费负责安装调试，达到用户满意为止。2.二年内免费7*24小时服务，在接到用户通知后30分钟做出响应，1小时到达现场，并在2小时内排除故障。售后服务收费标准：本公司承诺：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</si>
  <si>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</si>
  <si>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</si>
  <si>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</si>
  <si>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</si>
  <si>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</si>
  <si>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</si>
  <si>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</si>
  <si>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</si>
  <si>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</si>
  <si>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</si>
  <si>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根据生产技术部经理介绍和照片观察,各产品及产品包装上，有LOGO、地址、通讯方式、产品名称、使用标准，该产品采用专用车辆安全运输。铭牌信息完整、准确便于顾客识别和了解。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</si>
  <si>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</si>
  <si>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</si>
  <si>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</si>
  <si>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设备使用手册，设备使用手册内容有产品概述、产品结构及技术特性、主要原材料特性、家具使用注意事项、钢木家具的日常保养、开箱及检查、故障分析与排除、包装、运输、搬动及贮存、售后服务、企业名称及通讯地址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</si>
  <si>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</si>
  <si>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</si>
  <si>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</si>
  <si>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</si>
  <si>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</si>
  <si>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</si>
  <si>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</si>
  <si>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企业的产品主要由板材、实木制造，定期进行维修，没有安全使用年限。在办公桌、实木床等设备上均有安全提示：防潮、小心划伤、防腐蚀性液体（安全图标标识）等。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</si>
  <si>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</si>
  <si>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</si>
  <si>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</si>
  <si>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</si>
  <si>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</si>
  <si>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</si>
  <si>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</si>
  <si>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</si>
  <si>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</si>
  <si>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30日内交货、安装完毕，提供及时、迅速、优质服务的承诺，迅速快捷地提供货物的备品备件；提供成交货物齐全的资料等。提供了：客户现场安装调试记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</si>
  <si>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</si>
  <si>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</si>
  <si>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</si>
  <si>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十名，售后服务车辆二台，将为用户提供终身免费技术支持、技术咨询。并且每季度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</si>
  <si>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</si>
  <si>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</si>
  <si>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</si>
  <si>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季度（一年为4次）为设备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</si>
  <si>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</si>
  <si>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</si>
  <si>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</si>
  <si>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</si>
  <si>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</si>
  <si>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</si>
  <si>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</si>
  <si>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</si>
  <si>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</si>
  <si>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公司产品除采用裸装形式储存和运输的设备外，其他产品采用包装箱包装和运输，在包装箱内加装防震、防压填充物，在包装箱外设置防雨设施。有些产品应客户要求采用木质框架运输。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</si>
  <si>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</si>
  <si>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</si>
  <si>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</si>
  <si>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</si>
  <si>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</si>
  <si>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</si>
  <si>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</si>
  <si>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</si>
  <si>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</si>
  <si>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据了解，服务部门有专人维修接待，配有维修人员3人。安排专人负责报修登记和接待服务。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</si>
  <si>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</si>
  <si>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</si>
  <si>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</si>
  <si>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二年内所有产品出现质量问题，无条件退换，二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</si>
  <si>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</si>
  <si>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</si>
  <si>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</si>
  <si>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严格按照规范要求统一着工作服。维修完成后与客户核实确认无问题即离开，填写售后服务单。提供了：售后服务单。查验投标文件：组织接到通知后保证30分钟内做出响应，1小时内赶到现场，市区2小时内到达现场，提出维修结论或恢复正常使用，并提供不间断的服务直到结束。                             查售后服务单：项目：乌鲁木齐市第五十八中学宿舍床具、卧具采购                  售后人员：张文涛   时间：2022年1月28日   地点：米东区                    服务类型：售后服务                                                        存在的故障及问题：床体表面油漆（粉末）脱落。                               解决办法：补漆  损坏及出现故障的产品：公寓床                                    需更换配件清单：自喷漆   满意度调查：满意   技术人员签字：张文涛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</si>
  <si>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</si>
  <si>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</si>
  <si>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</si>
  <si>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推台锯、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</si>
  <si>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</si>
  <si>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</si>
  <si>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</si>
  <si>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道轨、螺丝、螺母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</si>
  <si>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</si>
  <si>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</si>
  <si>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</si>
  <si>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1小时内赶到现场，2小时内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</si>
  <si>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</si>
  <si>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</si>
  <si>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</si>
  <si>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</si>
  <si>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</si>
  <si>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钢制防近视升降桌、学习椅的检验报告，检验单位：山东省家具研究所检测中心。</t>
  </si>
  <si>
    <t>所售商品包括组织自行生产的，及代理销售的。</t>
  </si>
  <si>
    <t>5.2.5.2　对顾客明示的质保期和保修期应符合国家相关规定的要求</t>
  </si>
  <si>
    <t>B19</t>
  </si>
  <si>
    <t>根据产品不同，在合同中规定2年到3年质保期、终身保修.公司商品质保期、保修期国家没有相关规定的，公司自行制定了相关期限。投标书显示:质保期2年，二年内所有产品出现质量问题，无条件退换，二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</si>
  <si>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</si>
  <si>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</si>
  <si>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</si>
  <si>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</si>
  <si>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</si>
  <si>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</si>
  <si>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</si>
  <si>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</si>
  <si>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</si>
  <si>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</si>
  <si>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</si>
  <si>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</si>
  <si>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</si>
  <si>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</si>
  <si>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</si>
  <si>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</si>
  <si>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</si>
  <si>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</si>
  <si>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</si>
  <si>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</si>
  <si>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</si>
  <si>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</si>
  <si>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</si>
  <si>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</si>
  <si>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</si>
  <si>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在销售合同、公司宣传手册、投标文件和公司网站上、明确有售后服务热线：0991-4535158 ，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</si>
  <si>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</si>
  <si>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</si>
  <si>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</si>
  <si>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</si>
  <si>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</si>
  <si>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</si>
  <si>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</si>
  <si>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内每三个月定期回访使用方，第二年内每三个月一次定期回访使用方，以后每季度（一年为4次）为设备做例行检查和维护，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</si>
  <si>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</si>
  <si>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</si>
  <si>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</si>
  <si>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查客户满意调查表：客户名称：乌鲁木齐第二十中学                               调查项目：1.对本公司产品的满意程度：质量、价格、交货期：很满意          2.对本公司服务的满意程度：售后维修、保养服务、咨询及对顾客使用、维护培训、备品、备件供应、工作人员的服务态度、人员素质、工作服、文明用语、服务效率：很满意                                                             3.请您对我公司服务方面突出评价：满意  客户签名：赵慧</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</si>
  <si>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</si>
  <si>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</si>
  <si>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</si>
  <si>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三个月定期回访使用方，第二年内每三个月一次定期回访使用方，以后每季度（一年为4次）为设备做例行检查和维护，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</si>
  <si>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</si>
  <si>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</si>
  <si>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</si>
  <si>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</si>
  <si>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</si>
  <si>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</si>
  <si>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</si>
  <si>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</si>
  <si>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</si>
  <si>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1小时到达现场，并在2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</si>
  <si>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</si>
  <si>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</si>
  <si>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</si>
  <si>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</si>
  <si>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</si>
  <si>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</si>
  <si>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</si>
  <si>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</si>
  <si>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</si>
  <si>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</si>
  <si>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</si>
  <si>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</si>
  <si>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</si>
  <si>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</si>
  <si>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</si>
  <si>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</si>
  <si>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</si>
  <si>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</si>
  <si>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</si>
  <si>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</si>
  <si>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</si>
  <si>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</si>
  <si>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</si>
  <si>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</si>
  <si>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</si>
  <si>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</si>
  <si>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</si>
  <si>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现场审查采取口头提问、现场查看电子记录形式进行。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</si>
  <si>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</si>
  <si>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</si>
  <si>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</si>
  <si>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</si>
  <si>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</si>
  <si>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</si>
  <si>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综合评分95.6分
发现问题：5.1.5.1　设立服务监督机构，由专职人员负责，监督企业售后服务系统的运转情况。可以在完善一下。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</si>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</sst>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0"/>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20651875362"/>
        <bgColor indexed="64"/>
      </patternFill>
    </fill>
    <fill>
      <patternFill patternType="solid">
        <fgColor theme="6" tint="0.399914548173467"/>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45066682943"/>
        <bgColor indexed="64"/>
      </patternFill>
    </fill>
    <fill>
      <patternFill patternType="solid">
        <fgColor rgb="FF00B0F0"/>
        <bgColor indexed="64"/>
      </patternFill>
    </fill>
    <fill>
      <patternFill patternType="solid">
        <fgColor indexed="27"/>
        <bgColor indexed="64"/>
      </patternFill>
    </fill>
    <fill>
      <patternFill patternType="solid">
        <fgColor theme="7" tint="0.799951170384838"/>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21" fillId="2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19"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9" borderId="15" applyNumberFormat="0" applyFont="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16" fillId="37" borderId="0" applyNumberFormat="0" applyBorder="0" applyAlignment="0" applyProtection="0">
      <alignment vertical="center"/>
    </xf>
    <xf numFmtId="0" fontId="19" fillId="0" borderId="17" applyNumberFormat="0" applyFill="0" applyAlignment="0" applyProtection="0">
      <alignment vertical="center"/>
    </xf>
    <xf numFmtId="0" fontId="16" fillId="34" borderId="0" applyNumberFormat="0" applyBorder="0" applyAlignment="0" applyProtection="0">
      <alignment vertical="center"/>
    </xf>
    <xf numFmtId="0" fontId="31" fillId="26" borderId="18" applyNumberFormat="0" applyAlignment="0" applyProtection="0">
      <alignment vertical="center"/>
    </xf>
    <xf numFmtId="0" fontId="24" fillId="26" borderId="14" applyNumberFormat="0" applyAlignment="0" applyProtection="0">
      <alignment vertical="center"/>
    </xf>
    <xf numFmtId="0" fontId="32" fillId="38" borderId="19" applyNumberFormat="0" applyAlignment="0" applyProtection="0">
      <alignment vertical="center"/>
    </xf>
    <xf numFmtId="0" fontId="18" fillId="28" borderId="0" applyNumberFormat="0" applyBorder="0" applyAlignment="0" applyProtection="0">
      <alignment vertical="center"/>
    </xf>
    <xf numFmtId="0" fontId="16" fillId="23" borderId="0" applyNumberFormat="0" applyBorder="0" applyAlignment="0" applyProtection="0">
      <alignment vertical="center"/>
    </xf>
    <xf numFmtId="0" fontId="33" fillId="0" borderId="20" applyNumberFormat="0" applyFill="0" applyAlignment="0" applyProtection="0">
      <alignment vertical="center"/>
    </xf>
    <xf numFmtId="0" fontId="17" fillId="0" borderId="13" applyNumberFormat="0" applyFill="0" applyAlignment="0" applyProtection="0">
      <alignment vertical="center"/>
    </xf>
    <xf numFmtId="0" fontId="34" fillId="40" borderId="0" applyNumberFormat="0" applyBorder="0" applyAlignment="0" applyProtection="0">
      <alignment vertical="center"/>
    </xf>
    <xf numFmtId="0" fontId="23" fillId="25" borderId="0" applyNumberFormat="0" applyBorder="0" applyAlignment="0" applyProtection="0">
      <alignment vertical="center"/>
    </xf>
    <xf numFmtId="0" fontId="18" fillId="33" borderId="0" applyNumberFormat="0" applyBorder="0" applyAlignment="0" applyProtection="0">
      <alignment vertical="center"/>
    </xf>
    <xf numFmtId="0" fontId="16" fillId="15" borderId="0" applyNumberFormat="0" applyBorder="0" applyAlignment="0" applyProtection="0">
      <alignment vertical="center"/>
    </xf>
    <xf numFmtId="0" fontId="18" fillId="18" borderId="0" applyNumberFormat="0" applyBorder="0" applyAlignment="0" applyProtection="0">
      <alignment vertical="center"/>
    </xf>
    <xf numFmtId="0" fontId="18" fillId="39" borderId="0" applyNumberFormat="0" applyBorder="0" applyAlignment="0" applyProtection="0">
      <alignment vertical="center"/>
    </xf>
    <xf numFmtId="0" fontId="18" fillId="32" borderId="0" applyNumberFormat="0" applyBorder="0" applyAlignment="0" applyProtection="0">
      <alignment vertical="center"/>
    </xf>
    <xf numFmtId="0" fontId="18" fillId="27" borderId="0" applyNumberFormat="0" applyBorder="0" applyAlignment="0" applyProtection="0">
      <alignment vertical="center"/>
    </xf>
    <xf numFmtId="0" fontId="16" fillId="30" borderId="0" applyNumberFormat="0" applyBorder="0" applyAlignment="0" applyProtection="0">
      <alignment vertical="center"/>
    </xf>
    <xf numFmtId="0" fontId="16" fillId="36" borderId="0" applyNumberFormat="0" applyBorder="0" applyAlignment="0" applyProtection="0">
      <alignment vertical="center"/>
    </xf>
    <xf numFmtId="0" fontId="18" fillId="43" borderId="0" applyNumberFormat="0" applyBorder="0" applyAlignment="0" applyProtection="0">
      <alignment vertical="center"/>
    </xf>
    <xf numFmtId="0" fontId="18" fillId="31" borderId="0" applyNumberFormat="0" applyBorder="0" applyAlignment="0" applyProtection="0">
      <alignment vertical="center"/>
    </xf>
    <xf numFmtId="0" fontId="16" fillId="42" borderId="0" applyNumberFormat="0" applyBorder="0" applyAlignment="0" applyProtection="0">
      <alignment vertical="center"/>
    </xf>
    <xf numFmtId="0" fontId="18" fillId="35" borderId="0" applyNumberFormat="0" applyBorder="0" applyAlignment="0" applyProtection="0">
      <alignment vertical="center"/>
    </xf>
    <xf numFmtId="0" fontId="16" fillId="41" borderId="0" applyNumberFormat="0" applyBorder="0" applyAlignment="0" applyProtection="0">
      <alignment vertical="center"/>
    </xf>
    <xf numFmtId="0" fontId="16" fillId="22" borderId="0" applyNumberFormat="0" applyBorder="0" applyAlignment="0" applyProtection="0">
      <alignment vertical="center"/>
    </xf>
    <xf numFmtId="0" fontId="18" fillId="7" borderId="0" applyNumberFormat="0" applyBorder="0" applyAlignment="0" applyProtection="0">
      <alignment vertical="center"/>
    </xf>
    <xf numFmtId="0" fontId="16" fillId="21"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8"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8"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0" fillId="0" borderId="7" xfId="0" applyBorder="1" applyAlignment="1">
      <alignment horizontal="center" vertical="center" wrapText="1"/>
    </xf>
    <xf numFmtId="0" fontId="8"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8"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0" fillId="7" borderId="5" xfId="49" applyFont="1" applyFill="1" applyBorder="1" applyAlignment="1">
      <alignment horizontal="center" vertical="center"/>
    </xf>
    <xf numFmtId="0" fontId="8"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8" fillId="11" borderId="7" xfId="0" applyFont="1" applyFill="1" applyBorder="1" applyAlignment="1">
      <alignment horizontal="center" vertical="center"/>
    </xf>
    <xf numFmtId="0" fontId="10" fillId="7" borderId="5"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7" fillId="8" borderId="10" xfId="49" applyFont="1" applyFill="1" applyBorder="1" applyAlignment="1">
      <alignment horizontal="left" vertical="top" wrapText="1"/>
    </xf>
    <xf numFmtId="0" fontId="8"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8" borderId="10" xfId="0" applyFont="1" applyFill="1" applyBorder="1" applyAlignment="1">
      <alignment horizontal="left" vertical="top" wrapText="1"/>
    </xf>
    <xf numFmtId="0" fontId="0" fillId="12" borderId="5" xfId="0" applyFill="1" applyBorder="1" applyAlignment="1">
      <alignment horizontal="center" vertical="center" wrapText="1"/>
    </xf>
    <xf numFmtId="0" fontId="8" fillId="9" borderId="11" xfId="0" applyFont="1" applyFill="1" applyBorder="1" applyAlignment="1">
      <alignment horizontal="center" vertical="center"/>
    </xf>
    <xf numFmtId="0" fontId="8" fillId="9" borderId="5" xfId="0" applyFont="1" applyFill="1" applyBorder="1" applyAlignment="1">
      <alignment horizontal="center" vertical="center"/>
    </xf>
    <xf numFmtId="0" fontId="9"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4" fillId="0" borderId="0" xfId="0" applyFont="1" applyAlignment="1">
      <alignment horizontal="center" vertical="center"/>
    </xf>
    <xf numFmtId="0" fontId="7" fillId="13" borderId="5" xfId="0" applyFont="1" applyFill="1" applyBorder="1" applyAlignment="1">
      <alignment vertical="top" wrapText="1"/>
    </xf>
    <xf numFmtId="0" fontId="2" fillId="14" borderId="0" xfId="0" applyFont="1" applyFill="1" applyAlignment="1">
      <alignment horizontal="center" vertical="center" wrapText="1"/>
    </xf>
    <xf numFmtId="0" fontId="8" fillId="9" borderId="0" xfId="0" applyFont="1" applyFill="1" applyAlignment="1">
      <alignment horizontal="center" vertical="center" wrapText="1"/>
    </xf>
    <xf numFmtId="0" fontId="5" fillId="11" borderId="0" xfId="0" applyFont="1" applyFill="1" applyAlignment="1">
      <alignment horizontal="center" vertical="center" wrapText="1"/>
    </xf>
    <xf numFmtId="0" fontId="5" fillId="11" borderId="0" xfId="0" applyFont="1" applyFill="1" applyAlignment="1">
      <alignment horizontal="left" vertical="center" wrapText="1"/>
    </xf>
    <xf numFmtId="0" fontId="12" fillId="7" borderId="0" xfId="0" applyFont="1" applyFill="1" applyAlignment="1">
      <alignment horizontal="center" vertical="center"/>
    </xf>
    <xf numFmtId="0" fontId="13" fillId="7" borderId="0" xfId="0" applyFont="1" applyFill="1" applyAlignment="1">
      <alignment horizontal="left" vertical="top"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18979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zoomScale="85" zoomScaleNormal="85" topLeftCell="E52" workbookViewId="0">
      <selection activeCell="J47" sqref="J47:J55"/>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6"/>
    </row>
    <row r="4" ht="28.5" spans="1:10">
      <c r="A4" s="8" t="s">
        <v>4</v>
      </c>
      <c r="B4" s="9" t="s">
        <v>5</v>
      </c>
      <c r="C4" s="8" t="s">
        <v>6</v>
      </c>
      <c r="D4" s="10" t="s">
        <v>7</v>
      </c>
      <c r="E4" s="11" t="s">
        <v>8</v>
      </c>
      <c r="F4" s="11" t="s">
        <v>9</v>
      </c>
      <c r="G4" s="11" t="s">
        <v>10</v>
      </c>
      <c r="H4" s="12" t="s">
        <v>11</v>
      </c>
      <c r="I4" s="12" t="s">
        <v>12</v>
      </c>
      <c r="J4" s="57" t="s">
        <v>13</v>
      </c>
    </row>
    <row r="5" ht="96" spans="1:10">
      <c r="A5" s="13" t="s">
        <v>14</v>
      </c>
      <c r="B5" s="14" t="s">
        <v>15</v>
      </c>
      <c r="C5" s="14" t="s">
        <v>16</v>
      </c>
      <c r="D5" s="15" t="s">
        <v>17</v>
      </c>
      <c r="E5" s="15">
        <v>1</v>
      </c>
      <c r="F5" s="15" t="s">
        <v>18</v>
      </c>
      <c r="G5" s="16">
        <v>100</v>
      </c>
      <c r="H5" s="17" t="s">
        <v>19</v>
      </c>
      <c r="I5" s="58" t="s">
        <v>20</v>
      </c>
      <c r="J5" s="59">
        <f>E5*G5/100</f>
        <v>1</v>
      </c>
    </row>
    <row r="6" ht="312" spans="1:10">
      <c r="A6" s="18"/>
      <c r="B6" s="19"/>
      <c r="C6" s="19"/>
      <c r="D6" s="15" t="s">
        <v>21</v>
      </c>
      <c r="E6" s="15">
        <v>3</v>
      </c>
      <c r="F6" s="15" t="s">
        <v>22</v>
      </c>
      <c r="G6" s="16">
        <v>97</v>
      </c>
      <c r="H6" s="17" t="s">
        <v>23</v>
      </c>
      <c r="I6" s="58" t="s">
        <v>24</v>
      </c>
      <c r="J6" s="59">
        <f t="shared" ref="J6:J56" si="0">E6*G6/100</f>
        <v>2.91</v>
      </c>
    </row>
    <row r="7" ht="60" spans="1:10">
      <c r="A7" s="18"/>
      <c r="B7" s="14" t="s">
        <v>25</v>
      </c>
      <c r="C7" s="14" t="s">
        <v>26</v>
      </c>
      <c r="D7" s="15" t="s">
        <v>27</v>
      </c>
      <c r="E7" s="15">
        <v>1</v>
      </c>
      <c r="F7" s="15" t="s">
        <v>28</v>
      </c>
      <c r="G7" s="16">
        <v>95</v>
      </c>
      <c r="H7" s="17" t="s">
        <v>29</v>
      </c>
      <c r="I7" s="58" t="s">
        <v>30</v>
      </c>
      <c r="J7" s="59">
        <f t="shared" si="0"/>
        <v>0.95</v>
      </c>
    </row>
    <row r="8" ht="108" spans="1:10">
      <c r="A8" s="18"/>
      <c r="B8" s="19"/>
      <c r="C8" s="19"/>
      <c r="D8" s="15" t="s">
        <v>31</v>
      </c>
      <c r="E8" s="15">
        <v>5</v>
      </c>
      <c r="F8" s="15" t="s">
        <v>32</v>
      </c>
      <c r="G8" s="16">
        <v>99</v>
      </c>
      <c r="H8" s="17" t="s">
        <v>33</v>
      </c>
      <c r="I8" s="58" t="s">
        <v>34</v>
      </c>
      <c r="J8" s="59">
        <f t="shared" si="0"/>
        <v>4.95</v>
      </c>
    </row>
    <row r="9" ht="180" spans="1:10">
      <c r="A9" s="18"/>
      <c r="B9" s="14" t="s">
        <v>35</v>
      </c>
      <c r="C9" s="14" t="s">
        <v>36</v>
      </c>
      <c r="D9" s="15" t="s">
        <v>37</v>
      </c>
      <c r="E9" s="15">
        <v>2</v>
      </c>
      <c r="F9" s="15" t="s">
        <v>38</v>
      </c>
      <c r="G9" s="16">
        <v>80</v>
      </c>
      <c r="H9" s="17" t="s">
        <v>39</v>
      </c>
      <c r="I9" s="58" t="s">
        <v>40</v>
      </c>
      <c r="J9" s="59">
        <f t="shared" si="0"/>
        <v>1.6</v>
      </c>
    </row>
    <row r="10" ht="132" spans="1:10">
      <c r="A10" s="18"/>
      <c r="B10" s="20"/>
      <c r="C10" s="20"/>
      <c r="D10" s="15" t="s">
        <v>41</v>
      </c>
      <c r="E10" s="15">
        <v>2</v>
      </c>
      <c r="F10" s="15" t="s">
        <v>42</v>
      </c>
      <c r="G10" s="16">
        <v>97</v>
      </c>
      <c r="H10" s="17" t="s">
        <v>43</v>
      </c>
      <c r="I10" s="58" t="s">
        <v>44</v>
      </c>
      <c r="J10" s="59">
        <f t="shared" si="0"/>
        <v>1.94</v>
      </c>
    </row>
    <row r="11" ht="120" spans="1:10">
      <c r="A11" s="18"/>
      <c r="B11" s="19"/>
      <c r="C11" s="19"/>
      <c r="D11" s="15" t="s">
        <v>45</v>
      </c>
      <c r="E11" s="15">
        <v>2</v>
      </c>
      <c r="F11" s="15" t="s">
        <v>46</v>
      </c>
      <c r="G11" s="16">
        <v>96</v>
      </c>
      <c r="H11" s="17" t="s">
        <v>47</v>
      </c>
      <c r="I11" s="58" t="s">
        <v>48</v>
      </c>
      <c r="J11" s="59">
        <f t="shared" si="0"/>
        <v>1.92</v>
      </c>
    </row>
    <row r="12" ht="120" spans="1:10">
      <c r="A12" s="21"/>
      <c r="B12" s="22" t="s">
        <v>49</v>
      </c>
      <c r="C12" s="14" t="s">
        <v>50</v>
      </c>
      <c r="D12" s="23" t="s">
        <v>51</v>
      </c>
      <c r="E12" s="15">
        <v>4</v>
      </c>
      <c r="F12" s="15" t="s">
        <v>52</v>
      </c>
      <c r="G12" s="16">
        <v>98</v>
      </c>
      <c r="H12" s="17" t="s">
        <v>53</v>
      </c>
      <c r="I12" s="58" t="s">
        <v>54</v>
      </c>
      <c r="J12" s="59">
        <f t="shared" si="0"/>
        <v>3.92</v>
      </c>
    </row>
    <row r="13" ht="60" spans="1:10">
      <c r="A13" s="21"/>
      <c r="B13" s="24"/>
      <c r="C13" s="19"/>
      <c r="D13" s="23" t="s">
        <v>55</v>
      </c>
      <c r="E13" s="15">
        <v>2</v>
      </c>
      <c r="F13" s="15" t="s">
        <v>56</v>
      </c>
      <c r="G13" s="16">
        <v>95</v>
      </c>
      <c r="H13" s="17" t="s">
        <v>57</v>
      </c>
      <c r="I13" s="58" t="s">
        <v>58</v>
      </c>
      <c r="J13" s="59">
        <f t="shared" si="0"/>
        <v>1.9</v>
      </c>
    </row>
    <row r="14" ht="240" spans="1:10">
      <c r="A14" s="21"/>
      <c r="B14" s="22" t="s">
        <v>59</v>
      </c>
      <c r="C14" s="14" t="s">
        <v>60</v>
      </c>
      <c r="D14" s="23" t="s">
        <v>61</v>
      </c>
      <c r="E14" s="15">
        <v>1</v>
      </c>
      <c r="F14" s="15" t="s">
        <v>62</v>
      </c>
      <c r="G14" s="16">
        <v>96</v>
      </c>
      <c r="H14" s="17" t="s">
        <v>63</v>
      </c>
      <c r="I14" s="58" t="s">
        <v>64</v>
      </c>
      <c r="J14" s="59">
        <f t="shared" si="0"/>
        <v>0.96</v>
      </c>
    </row>
    <row r="15" ht="192" spans="1:10">
      <c r="A15" s="21"/>
      <c r="B15" s="24"/>
      <c r="C15" s="19"/>
      <c r="D15" s="23" t="s">
        <v>65</v>
      </c>
      <c r="E15" s="15">
        <v>6</v>
      </c>
      <c r="F15" s="15" t="s">
        <v>66</v>
      </c>
      <c r="G15" s="16">
        <v>97</v>
      </c>
      <c r="H15" s="17" t="s">
        <v>67</v>
      </c>
      <c r="I15" s="58" t="s">
        <v>68</v>
      </c>
      <c r="J15" s="59">
        <f t="shared" si="0"/>
        <v>5.82</v>
      </c>
    </row>
    <row r="16" ht="261.75" customHeight="1" spans="1:10">
      <c r="A16" s="21"/>
      <c r="B16" s="14" t="s">
        <v>69</v>
      </c>
      <c r="C16" s="14" t="s">
        <v>70</v>
      </c>
      <c r="D16" s="15" t="s">
        <v>71</v>
      </c>
      <c r="E16" s="15">
        <v>2</v>
      </c>
      <c r="F16" s="15" t="s">
        <v>72</v>
      </c>
      <c r="G16" s="25">
        <v>95</v>
      </c>
      <c r="H16" s="26" t="s">
        <v>73</v>
      </c>
      <c r="I16" s="60" t="s">
        <v>74</v>
      </c>
      <c r="J16" s="59">
        <f t="shared" si="0"/>
        <v>1.9</v>
      </c>
    </row>
    <row r="17" ht="60" spans="1:10">
      <c r="A17" s="21"/>
      <c r="B17" s="20"/>
      <c r="C17" s="20"/>
      <c r="D17" s="15" t="s">
        <v>75</v>
      </c>
      <c r="E17" s="15">
        <v>1</v>
      </c>
      <c r="F17" s="15" t="s">
        <v>76</v>
      </c>
      <c r="G17" s="25">
        <v>95</v>
      </c>
      <c r="H17" s="27" t="s">
        <v>77</v>
      </c>
      <c r="I17" s="58" t="s">
        <v>78</v>
      </c>
      <c r="J17" s="59">
        <f t="shared" si="0"/>
        <v>0.95</v>
      </c>
    </row>
    <row r="18" ht="60" spans="1:10">
      <c r="A18" s="21"/>
      <c r="B18" s="20"/>
      <c r="C18" s="20"/>
      <c r="D18" s="15" t="s">
        <v>79</v>
      </c>
      <c r="E18" s="15">
        <v>1</v>
      </c>
      <c r="F18" s="15" t="s">
        <v>80</v>
      </c>
      <c r="G18" s="25">
        <v>98</v>
      </c>
      <c r="H18" s="28" t="s">
        <v>81</v>
      </c>
      <c r="I18" s="58" t="s">
        <v>82</v>
      </c>
      <c r="J18" s="59">
        <f t="shared" si="0"/>
        <v>0.98</v>
      </c>
    </row>
    <row r="19" ht="36" spans="1:10">
      <c r="A19" s="21"/>
      <c r="B19" s="19"/>
      <c r="C19" s="19"/>
      <c r="D19" s="15" t="s">
        <v>83</v>
      </c>
      <c r="E19" s="15">
        <v>1</v>
      </c>
      <c r="F19" s="15" t="s">
        <v>84</v>
      </c>
      <c r="G19" s="25">
        <v>70</v>
      </c>
      <c r="H19" s="28" t="s">
        <v>85</v>
      </c>
      <c r="I19" s="58" t="s">
        <v>86</v>
      </c>
      <c r="J19" s="59">
        <f t="shared" si="0"/>
        <v>0.7</v>
      </c>
    </row>
    <row r="20" ht="96" spans="1:10">
      <c r="A20" s="21"/>
      <c r="B20" s="14" t="s">
        <v>87</v>
      </c>
      <c r="C20" s="14" t="s">
        <v>88</v>
      </c>
      <c r="D20" s="15" t="s">
        <v>89</v>
      </c>
      <c r="E20" s="15">
        <v>1</v>
      </c>
      <c r="F20" s="15" t="s">
        <v>90</v>
      </c>
      <c r="G20" s="16">
        <v>98</v>
      </c>
      <c r="H20" s="28" t="s">
        <v>91</v>
      </c>
      <c r="I20" s="58" t="s">
        <v>92</v>
      </c>
      <c r="J20" s="59">
        <f t="shared" si="0"/>
        <v>0.98</v>
      </c>
    </row>
    <row r="21" ht="144" spans="1:10">
      <c r="A21" s="21"/>
      <c r="B21" s="20"/>
      <c r="C21" s="20"/>
      <c r="D21" s="15" t="s">
        <v>93</v>
      </c>
      <c r="E21" s="15">
        <v>2</v>
      </c>
      <c r="F21" s="15" t="s">
        <v>94</v>
      </c>
      <c r="G21" s="16">
        <v>98</v>
      </c>
      <c r="H21" s="28" t="s">
        <v>95</v>
      </c>
      <c r="I21" s="58" t="s">
        <v>96</v>
      </c>
      <c r="J21" s="59">
        <f t="shared" si="0"/>
        <v>1.96</v>
      </c>
    </row>
    <row r="22" ht="132" spans="1:10">
      <c r="A22" s="29"/>
      <c r="B22" s="19"/>
      <c r="C22" s="19"/>
      <c r="D22" s="15" t="s">
        <v>97</v>
      </c>
      <c r="E22" s="15">
        <v>3</v>
      </c>
      <c r="F22" s="15" t="s">
        <v>98</v>
      </c>
      <c r="G22" s="16">
        <v>95</v>
      </c>
      <c r="H22" s="28" t="s">
        <v>99</v>
      </c>
      <c r="I22" s="58" t="s">
        <v>100</v>
      </c>
      <c r="J22" s="59">
        <f t="shared" si="0"/>
        <v>2.85</v>
      </c>
    </row>
    <row r="23" ht="48" spans="1:10">
      <c r="A23" s="13" t="s">
        <v>101</v>
      </c>
      <c r="B23" s="22" t="s">
        <v>102</v>
      </c>
      <c r="C23" s="14" t="s">
        <v>103</v>
      </c>
      <c r="D23" s="23" t="s">
        <v>104</v>
      </c>
      <c r="E23" s="15">
        <v>1</v>
      </c>
      <c r="F23" s="15" t="s">
        <v>105</v>
      </c>
      <c r="G23" s="25">
        <v>90</v>
      </c>
      <c r="H23" s="27" t="s">
        <v>106</v>
      </c>
      <c r="I23" s="58" t="s">
        <v>107</v>
      </c>
      <c r="J23" s="1">
        <f t="shared" si="0"/>
        <v>0.9</v>
      </c>
    </row>
    <row r="24" ht="60" spans="1:10">
      <c r="A24" s="18"/>
      <c r="B24" s="30"/>
      <c r="C24" s="20"/>
      <c r="D24" s="23" t="s">
        <v>108</v>
      </c>
      <c r="E24" s="15">
        <v>2</v>
      </c>
      <c r="F24" s="15" t="s">
        <v>109</v>
      </c>
      <c r="G24" s="25">
        <v>96</v>
      </c>
      <c r="H24" s="28" t="s">
        <v>110</v>
      </c>
      <c r="I24" s="58" t="s">
        <v>111</v>
      </c>
      <c r="J24" s="1">
        <f t="shared" si="0"/>
        <v>1.92</v>
      </c>
    </row>
    <row r="25" ht="264" spans="1:10">
      <c r="A25" s="18"/>
      <c r="B25" s="30"/>
      <c r="C25" s="21"/>
      <c r="D25" s="23" t="s">
        <v>112</v>
      </c>
      <c r="E25" s="15">
        <v>1</v>
      </c>
      <c r="F25" s="15" t="s">
        <v>113</v>
      </c>
      <c r="G25" s="25">
        <v>97</v>
      </c>
      <c r="H25" s="28" t="s">
        <v>114</v>
      </c>
      <c r="I25" s="58" t="s">
        <v>115</v>
      </c>
      <c r="J25" s="1">
        <f t="shared" si="0"/>
        <v>0.97</v>
      </c>
    </row>
    <row r="26" ht="48" spans="1:10">
      <c r="A26" s="18"/>
      <c r="B26" s="30"/>
      <c r="C26" s="21"/>
      <c r="D26" s="23" t="s">
        <v>116</v>
      </c>
      <c r="E26" s="15">
        <v>1</v>
      </c>
      <c r="F26" s="15" t="s">
        <v>117</v>
      </c>
      <c r="G26" s="25">
        <v>96</v>
      </c>
      <c r="H26" s="28" t="s">
        <v>118</v>
      </c>
      <c r="I26" s="58" t="s">
        <v>119</v>
      </c>
      <c r="J26" s="1">
        <f t="shared" si="0"/>
        <v>0.96</v>
      </c>
    </row>
    <row r="27" ht="36" spans="1:10">
      <c r="A27" s="18"/>
      <c r="B27" s="24"/>
      <c r="C27" s="29"/>
      <c r="D27" s="23" t="s">
        <v>120</v>
      </c>
      <c r="E27" s="15">
        <v>1</v>
      </c>
      <c r="F27" s="15" t="s">
        <v>121</v>
      </c>
      <c r="G27" s="25">
        <v>95</v>
      </c>
      <c r="H27" s="28" t="s">
        <v>122</v>
      </c>
      <c r="I27" s="58" t="s">
        <v>123</v>
      </c>
      <c r="J27" s="1">
        <f t="shared" si="0"/>
        <v>0.95</v>
      </c>
    </row>
    <row r="28" ht="60" spans="1:10">
      <c r="A28" s="18"/>
      <c r="B28" s="22" t="s">
        <v>124</v>
      </c>
      <c r="C28" s="14" t="s">
        <v>125</v>
      </c>
      <c r="D28" s="23" t="s">
        <v>126</v>
      </c>
      <c r="E28" s="15">
        <v>1.5</v>
      </c>
      <c r="F28" s="15" t="s">
        <v>127</v>
      </c>
      <c r="G28" s="25">
        <v>96</v>
      </c>
      <c r="H28" s="28" t="s">
        <v>128</v>
      </c>
      <c r="I28" s="58" t="s">
        <v>129</v>
      </c>
      <c r="J28" s="1">
        <f t="shared" si="0"/>
        <v>1.44</v>
      </c>
    </row>
    <row r="29" ht="48" spans="1:10">
      <c r="A29" s="18"/>
      <c r="B29" s="31"/>
      <c r="C29" s="20"/>
      <c r="D29" s="23" t="s">
        <v>130</v>
      </c>
      <c r="E29" s="15">
        <v>1.5</v>
      </c>
      <c r="F29" s="15" t="s">
        <v>131</v>
      </c>
      <c r="G29" s="25">
        <v>95</v>
      </c>
      <c r="H29" s="28" t="s">
        <v>132</v>
      </c>
      <c r="I29" s="58" t="s">
        <v>133</v>
      </c>
      <c r="J29" s="1">
        <f t="shared" si="0"/>
        <v>1.425</v>
      </c>
    </row>
    <row r="30" ht="72" spans="1:10">
      <c r="A30" s="18"/>
      <c r="B30" s="31"/>
      <c r="C30" s="21"/>
      <c r="D30" s="23" t="s">
        <v>134</v>
      </c>
      <c r="E30" s="15">
        <v>1.5</v>
      </c>
      <c r="F30" s="15" t="s">
        <v>135</v>
      </c>
      <c r="G30" s="25">
        <v>97</v>
      </c>
      <c r="H30" s="28" t="s">
        <v>136</v>
      </c>
      <c r="I30" s="58" t="s">
        <v>137</v>
      </c>
      <c r="J30" s="1">
        <f t="shared" si="0"/>
        <v>1.455</v>
      </c>
    </row>
    <row r="31" ht="72" spans="1:10">
      <c r="A31" s="18"/>
      <c r="B31" s="32"/>
      <c r="C31" s="29"/>
      <c r="D31" s="23" t="s">
        <v>138</v>
      </c>
      <c r="E31" s="15">
        <v>1.5</v>
      </c>
      <c r="F31" s="15" t="s">
        <v>139</v>
      </c>
      <c r="G31" s="25">
        <v>96</v>
      </c>
      <c r="H31" s="28" t="s">
        <v>140</v>
      </c>
      <c r="I31" s="58" t="s">
        <v>141</v>
      </c>
      <c r="J31" s="1">
        <f t="shared" si="0"/>
        <v>1.44</v>
      </c>
    </row>
    <row r="32" ht="36" spans="1:10">
      <c r="A32" s="18"/>
      <c r="B32" s="22" t="s">
        <v>142</v>
      </c>
      <c r="C32" s="14" t="s">
        <v>143</v>
      </c>
      <c r="D32" s="23" t="s">
        <v>144</v>
      </c>
      <c r="E32" s="15">
        <v>1</v>
      </c>
      <c r="F32" s="15" t="s">
        <v>145</v>
      </c>
      <c r="G32" s="16">
        <v>95</v>
      </c>
      <c r="H32" s="28" t="s">
        <v>146</v>
      </c>
      <c r="I32" s="58" t="s">
        <v>147</v>
      </c>
      <c r="J32" s="1">
        <f t="shared" si="0"/>
        <v>0.95</v>
      </c>
    </row>
    <row r="33" ht="36" spans="1:10">
      <c r="A33" s="18"/>
      <c r="B33" s="24"/>
      <c r="C33" s="19"/>
      <c r="D33" s="23" t="s">
        <v>148</v>
      </c>
      <c r="E33" s="15">
        <v>3</v>
      </c>
      <c r="F33" s="15" t="s">
        <v>149</v>
      </c>
      <c r="G33" s="25">
        <v>97</v>
      </c>
      <c r="H33" s="28" t="s">
        <v>150</v>
      </c>
      <c r="I33" s="58" t="s">
        <v>151</v>
      </c>
      <c r="J33" s="1">
        <f t="shared" si="0"/>
        <v>2.91</v>
      </c>
    </row>
    <row r="34" ht="48" spans="1:10">
      <c r="A34" s="21"/>
      <c r="B34" s="22" t="s">
        <v>152</v>
      </c>
      <c r="C34" s="15" t="s">
        <v>153</v>
      </c>
      <c r="D34" s="14" t="s">
        <v>154</v>
      </c>
      <c r="E34" s="14">
        <v>1</v>
      </c>
      <c r="F34" s="15" t="s">
        <v>155</v>
      </c>
      <c r="G34" s="25">
        <v>95</v>
      </c>
      <c r="H34" s="26" t="s">
        <v>156</v>
      </c>
      <c r="I34" s="58" t="s">
        <v>157</v>
      </c>
      <c r="J34" s="1">
        <f t="shared" si="0"/>
        <v>0.95</v>
      </c>
    </row>
    <row r="35" ht="72" spans="1:10">
      <c r="A35" s="21"/>
      <c r="B35" s="31"/>
      <c r="C35" s="33"/>
      <c r="D35" s="14" t="s">
        <v>158</v>
      </c>
      <c r="E35" s="14">
        <v>1</v>
      </c>
      <c r="F35" s="15" t="s">
        <v>159</v>
      </c>
      <c r="G35" s="25">
        <v>96</v>
      </c>
      <c r="H35" s="26" t="s">
        <v>160</v>
      </c>
      <c r="I35" s="58" t="s">
        <v>161</v>
      </c>
      <c r="J35" s="1">
        <f t="shared" si="0"/>
        <v>0.96</v>
      </c>
    </row>
    <row r="36" ht="120" spans="1:10">
      <c r="A36" s="21"/>
      <c r="B36" s="31"/>
      <c r="C36" s="33"/>
      <c r="D36" s="14" t="s">
        <v>162</v>
      </c>
      <c r="E36" s="14">
        <v>3</v>
      </c>
      <c r="F36" s="15" t="s">
        <v>163</v>
      </c>
      <c r="G36" s="25">
        <v>98</v>
      </c>
      <c r="H36" s="28" t="s">
        <v>164</v>
      </c>
      <c r="I36" s="58" t="s">
        <v>165</v>
      </c>
      <c r="J36" s="1">
        <f t="shared" si="0"/>
        <v>2.94</v>
      </c>
    </row>
    <row r="37" ht="48" spans="1:10">
      <c r="A37" s="21"/>
      <c r="B37" s="31"/>
      <c r="C37" s="33"/>
      <c r="D37" s="34" t="s">
        <v>166</v>
      </c>
      <c r="E37" s="14">
        <v>1</v>
      </c>
      <c r="F37" s="15" t="s">
        <v>167</v>
      </c>
      <c r="G37" s="25">
        <v>97</v>
      </c>
      <c r="H37" s="28" t="s">
        <v>168</v>
      </c>
      <c r="I37" s="58" t="s">
        <v>169</v>
      </c>
      <c r="J37" s="1">
        <f t="shared" si="0"/>
        <v>0.97</v>
      </c>
    </row>
    <row r="38" ht="36" spans="1:10">
      <c r="A38" s="21"/>
      <c r="B38" s="31"/>
      <c r="C38" s="33"/>
      <c r="D38" s="14" t="s">
        <v>170</v>
      </c>
      <c r="E38" s="14">
        <v>3</v>
      </c>
      <c r="F38" s="15" t="s">
        <v>171</v>
      </c>
      <c r="G38" s="25">
        <v>97</v>
      </c>
      <c r="H38" s="28" t="s">
        <v>172</v>
      </c>
      <c r="I38" s="58" t="s">
        <v>173</v>
      </c>
      <c r="J38" s="1">
        <f t="shared" si="0"/>
        <v>2.91</v>
      </c>
    </row>
    <row r="39" ht="48" spans="1:10">
      <c r="A39" s="21"/>
      <c r="B39" s="31"/>
      <c r="C39" s="33"/>
      <c r="D39" s="34" t="s">
        <v>174</v>
      </c>
      <c r="E39" s="14">
        <v>1</v>
      </c>
      <c r="F39" s="15" t="s">
        <v>175</v>
      </c>
      <c r="G39" s="25">
        <v>98</v>
      </c>
      <c r="H39" s="28" t="s">
        <v>176</v>
      </c>
      <c r="I39" s="58" t="s">
        <v>177</v>
      </c>
      <c r="J39" s="1">
        <f t="shared" si="0"/>
        <v>0.98</v>
      </c>
    </row>
    <row r="40" ht="36" spans="1:10">
      <c r="A40" s="21"/>
      <c r="B40" s="35" t="s">
        <v>178</v>
      </c>
      <c r="C40" s="36" t="s">
        <v>179</v>
      </c>
      <c r="D40" s="37" t="s">
        <v>180</v>
      </c>
      <c r="E40" s="38">
        <v>1</v>
      </c>
      <c r="F40" s="15" t="s">
        <v>181</v>
      </c>
      <c r="G40" s="39">
        <v>97</v>
      </c>
      <c r="H40" s="28" t="s">
        <v>182</v>
      </c>
      <c r="I40" s="58" t="s">
        <v>183</v>
      </c>
      <c r="J40" s="1">
        <f t="shared" si="0"/>
        <v>0.97</v>
      </c>
    </row>
    <row r="41" ht="48" spans="1:10">
      <c r="A41" s="21"/>
      <c r="B41" s="40"/>
      <c r="C41" s="41"/>
      <c r="D41" s="37" t="s">
        <v>184</v>
      </c>
      <c r="E41" s="38">
        <v>1</v>
      </c>
      <c r="F41" s="15" t="s">
        <v>185</v>
      </c>
      <c r="G41" s="39">
        <v>96</v>
      </c>
      <c r="H41" s="28" t="s">
        <v>186</v>
      </c>
      <c r="I41" s="58" t="s">
        <v>187</v>
      </c>
      <c r="J41" s="1">
        <f t="shared" si="0"/>
        <v>0.96</v>
      </c>
    </row>
    <row r="42" ht="72" spans="1:10">
      <c r="A42" s="21"/>
      <c r="B42" s="40"/>
      <c r="C42" s="41"/>
      <c r="D42" s="37" t="s">
        <v>188</v>
      </c>
      <c r="E42" s="38">
        <v>2</v>
      </c>
      <c r="F42" s="15" t="s">
        <v>189</v>
      </c>
      <c r="G42" s="39">
        <v>96</v>
      </c>
      <c r="H42" s="28" t="s">
        <v>190</v>
      </c>
      <c r="I42" s="58" t="s">
        <v>191</v>
      </c>
      <c r="J42" s="1">
        <f t="shared" si="0"/>
        <v>1.92</v>
      </c>
    </row>
    <row r="43" ht="96" spans="1:10">
      <c r="A43" s="21"/>
      <c r="B43" s="40"/>
      <c r="C43" s="21"/>
      <c r="D43" s="37" t="s">
        <v>192</v>
      </c>
      <c r="E43" s="38">
        <v>1</v>
      </c>
      <c r="F43" s="15" t="s">
        <v>193</v>
      </c>
      <c r="G43" s="39">
        <v>0</v>
      </c>
      <c r="H43" s="28" t="s">
        <v>194</v>
      </c>
      <c r="I43" s="58" t="s">
        <v>195</v>
      </c>
      <c r="J43" s="1">
        <f t="shared" si="0"/>
        <v>0</v>
      </c>
    </row>
    <row r="44" ht="84" spans="1:10">
      <c r="A44" s="21"/>
      <c r="B44" s="42"/>
      <c r="C44" s="29"/>
      <c r="D44" s="37" t="s">
        <v>196</v>
      </c>
      <c r="E44" s="38">
        <v>2</v>
      </c>
      <c r="F44" s="15" t="s">
        <v>197</v>
      </c>
      <c r="G44" s="39">
        <v>0</v>
      </c>
      <c r="H44" s="28" t="s">
        <v>194</v>
      </c>
      <c r="I44" s="58" t="s">
        <v>198</v>
      </c>
      <c r="J44" s="1">
        <f t="shared" si="0"/>
        <v>0</v>
      </c>
    </row>
    <row r="45" ht="48" spans="1:10">
      <c r="A45" s="21"/>
      <c r="B45" s="35" t="s">
        <v>199</v>
      </c>
      <c r="C45" s="36" t="s">
        <v>200</v>
      </c>
      <c r="D45" s="37" t="s">
        <v>201</v>
      </c>
      <c r="E45" s="38">
        <v>1</v>
      </c>
      <c r="F45" s="15" t="s">
        <v>202</v>
      </c>
      <c r="G45" s="16">
        <v>0</v>
      </c>
      <c r="H45" s="28" t="s">
        <v>194</v>
      </c>
      <c r="I45" s="58" t="s">
        <v>203</v>
      </c>
      <c r="J45" s="1">
        <f t="shared" si="0"/>
        <v>0</v>
      </c>
    </row>
    <row r="46" ht="48" spans="1:10">
      <c r="A46" s="29"/>
      <c r="B46" s="32"/>
      <c r="C46" s="29"/>
      <c r="D46" s="23" t="s">
        <v>204</v>
      </c>
      <c r="E46" s="15">
        <v>1</v>
      </c>
      <c r="F46" s="15" t="s">
        <v>205</v>
      </c>
      <c r="G46" s="16">
        <v>0</v>
      </c>
      <c r="H46" s="28" t="s">
        <v>194</v>
      </c>
      <c r="I46" s="58" t="s">
        <v>206</v>
      </c>
      <c r="J46" s="1">
        <f t="shared" si="0"/>
        <v>0</v>
      </c>
    </row>
    <row r="47" ht="84" spans="1:10">
      <c r="A47" s="13" t="s">
        <v>207</v>
      </c>
      <c r="B47" s="22" t="s">
        <v>208</v>
      </c>
      <c r="C47" s="14" t="s">
        <v>209</v>
      </c>
      <c r="D47" s="23" t="s">
        <v>210</v>
      </c>
      <c r="E47" s="15">
        <v>3</v>
      </c>
      <c r="F47" s="15" t="s">
        <v>211</v>
      </c>
      <c r="G47" s="43">
        <v>99</v>
      </c>
      <c r="H47" s="17" t="s">
        <v>212</v>
      </c>
      <c r="I47" s="58" t="s">
        <v>213</v>
      </c>
      <c r="J47" s="1">
        <f t="shared" si="0"/>
        <v>2.97</v>
      </c>
    </row>
    <row r="48" ht="48" spans="1:10">
      <c r="A48" s="18"/>
      <c r="B48" s="44"/>
      <c r="C48" s="21"/>
      <c r="D48" s="23" t="s">
        <v>214</v>
      </c>
      <c r="E48" s="15">
        <v>2</v>
      </c>
      <c r="F48" s="15" t="s">
        <v>215</v>
      </c>
      <c r="G48" s="16">
        <v>70</v>
      </c>
      <c r="H48" s="17" t="s">
        <v>216</v>
      </c>
      <c r="I48" s="58" t="s">
        <v>217</v>
      </c>
      <c r="J48" s="1">
        <f t="shared" si="0"/>
        <v>1.4</v>
      </c>
    </row>
    <row r="49" ht="96" spans="1:10">
      <c r="A49" s="18"/>
      <c r="B49" s="44"/>
      <c r="C49" s="21"/>
      <c r="D49" s="23" t="s">
        <v>218</v>
      </c>
      <c r="E49" s="15">
        <v>3</v>
      </c>
      <c r="F49" s="15" t="s">
        <v>219</v>
      </c>
      <c r="G49" s="16">
        <v>98</v>
      </c>
      <c r="H49" s="17" t="s">
        <v>220</v>
      </c>
      <c r="I49" s="58" t="s">
        <v>221</v>
      </c>
      <c r="J49" s="1">
        <f t="shared" si="0"/>
        <v>2.94</v>
      </c>
    </row>
    <row r="50" ht="132" spans="1:10">
      <c r="A50" s="18"/>
      <c r="B50" s="44"/>
      <c r="C50" s="21"/>
      <c r="D50" s="23" t="s">
        <v>222</v>
      </c>
      <c r="E50" s="15">
        <v>5</v>
      </c>
      <c r="F50" s="15" t="s">
        <v>223</v>
      </c>
      <c r="G50" s="16">
        <v>99</v>
      </c>
      <c r="H50" s="17" t="s">
        <v>224</v>
      </c>
      <c r="I50" s="58" t="s">
        <v>225</v>
      </c>
      <c r="J50" s="1">
        <f t="shared" si="0"/>
        <v>4.95</v>
      </c>
    </row>
    <row r="51" ht="96" spans="1:10">
      <c r="A51" s="18"/>
      <c r="B51" s="45"/>
      <c r="C51" s="29"/>
      <c r="D51" s="23" t="s">
        <v>226</v>
      </c>
      <c r="E51" s="15">
        <v>2</v>
      </c>
      <c r="F51" s="15" t="s">
        <v>227</v>
      </c>
      <c r="G51" s="16">
        <v>98</v>
      </c>
      <c r="H51" s="17" t="s">
        <v>228</v>
      </c>
      <c r="I51" s="58" t="s">
        <v>229</v>
      </c>
      <c r="J51" s="1">
        <f t="shared" si="0"/>
        <v>1.96</v>
      </c>
    </row>
    <row r="52" ht="252" spans="1:10">
      <c r="A52" s="21"/>
      <c r="B52" s="22" t="s">
        <v>230</v>
      </c>
      <c r="C52" s="14" t="s">
        <v>231</v>
      </c>
      <c r="D52" s="23" t="s">
        <v>232</v>
      </c>
      <c r="E52" s="15">
        <v>2</v>
      </c>
      <c r="F52" s="15" t="s">
        <v>233</v>
      </c>
      <c r="G52" s="16">
        <v>99</v>
      </c>
      <c r="H52" s="28" t="s">
        <v>234</v>
      </c>
      <c r="I52" s="58" t="s">
        <v>235</v>
      </c>
      <c r="J52" s="1">
        <f t="shared" si="0"/>
        <v>1.98</v>
      </c>
    </row>
    <row r="53" ht="108" spans="1:10">
      <c r="A53" s="21"/>
      <c r="B53" s="30"/>
      <c r="C53" s="21"/>
      <c r="D53" s="23" t="s">
        <v>236</v>
      </c>
      <c r="E53" s="15">
        <v>7</v>
      </c>
      <c r="F53" s="15" t="s">
        <v>237</v>
      </c>
      <c r="G53" s="16">
        <v>97</v>
      </c>
      <c r="H53" s="46" t="s">
        <v>238</v>
      </c>
      <c r="I53" s="58" t="s">
        <v>239</v>
      </c>
      <c r="J53" s="1">
        <f t="shared" si="0"/>
        <v>6.79</v>
      </c>
    </row>
    <row r="54" ht="84" spans="1:10">
      <c r="A54" s="29"/>
      <c r="B54" s="24"/>
      <c r="C54" s="29"/>
      <c r="D54" s="23" t="s">
        <v>240</v>
      </c>
      <c r="E54" s="15">
        <v>1</v>
      </c>
      <c r="F54" s="15" t="s">
        <v>241</v>
      </c>
      <c r="G54" s="16">
        <v>98</v>
      </c>
      <c r="H54" s="28" t="s">
        <v>242</v>
      </c>
      <c r="I54" s="58" t="s">
        <v>243</v>
      </c>
      <c r="J54" s="1">
        <f t="shared" si="0"/>
        <v>0.98</v>
      </c>
    </row>
    <row r="55" ht="96" spans="1:10">
      <c r="A55" s="13" t="s">
        <v>244</v>
      </c>
      <c r="B55" s="47" t="s">
        <v>245</v>
      </c>
      <c r="C55" s="14" t="s">
        <v>246</v>
      </c>
      <c r="D55" s="23" t="s">
        <v>247</v>
      </c>
      <c r="E55" s="15">
        <v>1</v>
      </c>
      <c r="F55" s="15" t="s">
        <v>248</v>
      </c>
      <c r="G55" s="16"/>
      <c r="H55" s="17"/>
      <c r="I55" s="58" t="s">
        <v>249</v>
      </c>
      <c r="J55" s="1">
        <f t="shared" si="0"/>
        <v>0</v>
      </c>
    </row>
    <row r="56" ht="72" spans="1:10">
      <c r="A56" s="48"/>
      <c r="B56" s="49" t="s">
        <v>250</v>
      </c>
      <c r="C56" s="15" t="s">
        <v>251</v>
      </c>
      <c r="D56" s="23" t="s">
        <v>252</v>
      </c>
      <c r="E56" s="15">
        <v>1</v>
      </c>
      <c r="F56" s="15" t="s">
        <v>253</v>
      </c>
      <c r="G56" s="50"/>
      <c r="H56" s="51"/>
      <c r="I56" s="58" t="s">
        <v>254</v>
      </c>
      <c r="J56" s="1">
        <f t="shared" si="0"/>
        <v>0</v>
      </c>
    </row>
    <row r="57" ht="72" spans="1:10">
      <c r="A57" s="52" t="s">
        <v>255</v>
      </c>
      <c r="B57" s="53"/>
      <c r="C57" s="54"/>
      <c r="D57" s="37" t="s">
        <v>256</v>
      </c>
      <c r="E57" s="38" t="s">
        <v>257</v>
      </c>
      <c r="F57" s="38" t="s">
        <v>257</v>
      </c>
      <c r="G57" s="16" t="s">
        <v>257</v>
      </c>
      <c r="H57" s="28" t="s">
        <v>258</v>
      </c>
      <c r="I57" s="58" t="s">
        <v>257</v>
      </c>
      <c r="J57" s="1">
        <f>SUM(J5:J56)</f>
        <v>91.04</v>
      </c>
    </row>
    <row r="58" ht="60" spans="1:10">
      <c r="A58" s="52"/>
      <c r="B58" s="53"/>
      <c r="C58" s="54"/>
      <c r="D58" s="37" t="s">
        <v>259</v>
      </c>
      <c r="E58" s="38" t="s">
        <v>257</v>
      </c>
      <c r="F58" s="38" t="s">
        <v>257</v>
      </c>
      <c r="G58" s="16" t="s">
        <v>257</v>
      </c>
      <c r="H58" s="28" t="s">
        <v>260</v>
      </c>
      <c r="I58" s="58" t="s">
        <v>257</v>
      </c>
      <c r="J58" s="1">
        <f>J57/95*100</f>
        <v>95.8315789473684</v>
      </c>
    </row>
    <row r="59" customFormat="1" ht="72" spans="1:9">
      <c r="A59" s="52"/>
      <c r="B59" s="53"/>
      <c r="C59" s="54"/>
      <c r="D59" s="37" t="s">
        <v>261</v>
      </c>
      <c r="E59" s="38" t="s">
        <v>257</v>
      </c>
      <c r="F59" s="38" t="s">
        <v>257</v>
      </c>
      <c r="G59" s="16" t="s">
        <v>257</v>
      </c>
      <c r="H59" s="28" t="s">
        <v>262</v>
      </c>
      <c r="I59" s="58" t="s">
        <v>257</v>
      </c>
    </row>
    <row r="60" customFormat="1" ht="60" spans="1:9">
      <c r="A60" s="52"/>
      <c r="B60" s="53"/>
      <c r="C60" s="54"/>
      <c r="D60" s="37" t="s">
        <v>263</v>
      </c>
      <c r="E60" s="38" t="s">
        <v>257</v>
      </c>
      <c r="F60" s="38" t="s">
        <v>257</v>
      </c>
      <c r="G60" s="16" t="s">
        <v>257</v>
      </c>
      <c r="H60" s="28" t="s">
        <v>264</v>
      </c>
      <c r="I60" s="58" t="s">
        <v>257</v>
      </c>
    </row>
    <row r="61" customFormat="1" ht="84" spans="1:9">
      <c r="A61" s="52"/>
      <c r="B61" s="53"/>
      <c r="C61" s="54"/>
      <c r="D61" s="37" t="s">
        <v>265</v>
      </c>
      <c r="E61" s="38" t="s">
        <v>257</v>
      </c>
      <c r="F61" s="38" t="s">
        <v>257</v>
      </c>
      <c r="G61" s="16" t="s">
        <v>257</v>
      </c>
      <c r="H61" s="28" t="s">
        <v>266</v>
      </c>
      <c r="I61" s="58" t="s">
        <v>257</v>
      </c>
    </row>
    <row r="62" customFormat="1" ht="108" spans="1:9">
      <c r="A62" s="52"/>
      <c r="B62" s="53"/>
      <c r="C62" s="54"/>
      <c r="D62" s="37" t="s">
        <v>267</v>
      </c>
      <c r="E62" s="38"/>
      <c r="F62" s="38"/>
      <c r="G62" s="16"/>
      <c r="H62" s="55" t="s">
        <v>268</v>
      </c>
      <c r="I62" s="58" t="s">
        <v>257</v>
      </c>
    </row>
    <row r="63" customFormat="1" ht="24" spans="1:9">
      <c r="A63" s="52"/>
      <c r="B63" s="53"/>
      <c r="C63" s="54"/>
      <c r="D63" s="37" t="s">
        <v>269</v>
      </c>
      <c r="E63" s="38"/>
      <c r="F63" s="38"/>
      <c r="G63" s="16"/>
      <c r="H63" s="55" t="s">
        <v>270</v>
      </c>
      <c r="I63" s="58" t="s">
        <v>257</v>
      </c>
    </row>
    <row r="64" customFormat="1" spans="1:9">
      <c r="A64" s="52"/>
      <c r="B64" s="53"/>
      <c r="C64" s="54"/>
      <c r="D64" s="37" t="s">
        <v>271</v>
      </c>
      <c r="E64" s="38"/>
      <c r="F64" s="38"/>
      <c r="G64" s="16"/>
      <c r="H64" s="55" t="s">
        <v>270</v>
      </c>
      <c r="I64" s="58" t="s">
        <v>257</v>
      </c>
    </row>
    <row r="65" customFormat="1" ht="48" spans="1:9">
      <c r="A65" s="52"/>
      <c r="B65" s="53"/>
      <c r="C65" s="54"/>
      <c r="D65" s="37" t="s">
        <v>272</v>
      </c>
      <c r="E65" s="38"/>
      <c r="F65" s="38"/>
      <c r="G65" s="16"/>
      <c r="H65" s="55" t="s">
        <v>273</v>
      </c>
      <c r="I65" s="58" t="s">
        <v>257</v>
      </c>
    </row>
    <row r="66" customFormat="1" spans="1:9">
      <c r="A66" s="61"/>
      <c r="B66" s="62"/>
      <c r="C66" s="63"/>
      <c r="D66" s="64"/>
      <c r="E66" s="63"/>
      <c r="F66" s="63"/>
      <c r="G66" s="65"/>
      <c r="H66" s="66"/>
      <c r="I66" s="75"/>
    </row>
    <row r="67" spans="9:9">
      <c r="I67" s="76" t="s">
        <v>274</v>
      </c>
    </row>
    <row r="68" ht="13.5" customHeight="1" spans="1:2">
      <c r="A68" s="67" t="s">
        <v>275</v>
      </c>
      <c r="B68" s="68"/>
    </row>
    <row r="69" ht="13.5" customHeight="1" spans="1:2">
      <c r="A69" s="67"/>
      <c r="B69" s="68"/>
    </row>
    <row r="70" ht="86.25" customHeight="1" spans="1:1">
      <c r="A70" s="69" t="s">
        <v>276</v>
      </c>
    </row>
    <row r="72" spans="1:2">
      <c r="A72" s="67" t="s">
        <v>277</v>
      </c>
      <c r="B72" s="70"/>
    </row>
    <row r="73" ht="13.5" customHeight="1" spans="1:2">
      <c r="A73" s="67"/>
      <c r="B73" s="70"/>
    </row>
    <row r="74" spans="1:8">
      <c r="A74" s="71" t="s">
        <v>278</v>
      </c>
      <c r="B74" s="71" t="s">
        <v>279</v>
      </c>
      <c r="C74" s="72"/>
      <c r="D74" s="72"/>
      <c r="E74" s="72"/>
      <c r="F74" s="72"/>
      <c r="G74" s="72"/>
      <c r="H74" s="72"/>
    </row>
    <row r="75" spans="1:8">
      <c r="A75" s="71" t="s">
        <v>280</v>
      </c>
      <c r="B75" s="73" t="s">
        <v>281</v>
      </c>
      <c r="C75" s="74"/>
      <c r="D75" s="74"/>
      <c r="E75" s="74"/>
      <c r="F75" s="74"/>
      <c r="G75" s="74"/>
      <c r="H75" s="74"/>
    </row>
    <row r="76" spans="1:8">
      <c r="A76" s="71"/>
      <c r="B76" s="73" t="s">
        <v>282</v>
      </c>
      <c r="C76" s="74"/>
      <c r="D76" s="74"/>
      <c r="E76" s="74"/>
      <c r="F76" s="74"/>
      <c r="G76" s="74"/>
      <c r="H76" s="74"/>
    </row>
    <row r="77" spans="1:8">
      <c r="A77" s="71"/>
      <c r="B77" s="73" t="s">
        <v>283</v>
      </c>
      <c r="C77" s="74"/>
      <c r="D77" s="74"/>
      <c r="E77" s="74"/>
      <c r="F77" s="74"/>
      <c r="G77" s="74"/>
      <c r="H77" s="74"/>
    </row>
    <row r="78" spans="1:8">
      <c r="A78" s="71" t="s">
        <v>284</v>
      </c>
      <c r="B78" s="73" t="s">
        <v>285</v>
      </c>
      <c r="C78" s="74"/>
      <c r="D78" s="74"/>
      <c r="E78" s="74"/>
      <c r="F78" s="74"/>
      <c r="G78" s="74"/>
      <c r="H78" s="74"/>
    </row>
    <row r="79" spans="1:8">
      <c r="A79" s="71"/>
      <c r="B79" s="73" t="s">
        <v>286</v>
      </c>
      <c r="C79" s="74"/>
      <c r="D79" s="74"/>
      <c r="E79" s="74"/>
      <c r="F79" s="74"/>
      <c r="G79" s="74"/>
      <c r="H79" s="74"/>
    </row>
    <row r="80" spans="1:8">
      <c r="A80" s="71"/>
      <c r="B80" s="73" t="s">
        <v>287</v>
      </c>
      <c r="C80" s="74"/>
      <c r="D80" s="74"/>
      <c r="E80" s="74"/>
      <c r="F80" s="74"/>
      <c r="G80" s="74"/>
      <c r="H80" s="74"/>
    </row>
    <row r="81" spans="1:8">
      <c r="A81" s="71" t="s">
        <v>288</v>
      </c>
      <c r="B81" s="73" t="s">
        <v>289</v>
      </c>
      <c r="C81" s="74"/>
      <c r="D81" s="74"/>
      <c r="E81" s="74"/>
      <c r="F81" s="74"/>
      <c r="G81" s="74"/>
      <c r="H81" s="74"/>
    </row>
    <row r="82" spans="1:8">
      <c r="A82" s="71"/>
      <c r="B82" s="73" t="s">
        <v>290</v>
      </c>
      <c r="C82" s="74"/>
      <c r="D82" s="74"/>
      <c r="E82" s="74"/>
      <c r="F82" s="74"/>
      <c r="G82" s="74"/>
      <c r="H82" s="74"/>
    </row>
    <row r="83" spans="1:8">
      <c r="A83" s="71"/>
      <c r="B83" s="73" t="s">
        <v>291</v>
      </c>
      <c r="C83" s="74"/>
      <c r="D83" s="74"/>
      <c r="E83" s="74"/>
      <c r="F83" s="74"/>
      <c r="G83" s="74"/>
      <c r="H83" s="74"/>
    </row>
    <row r="84" spans="1:8">
      <c r="A84" s="71" t="s">
        <v>292</v>
      </c>
      <c r="B84" s="73" t="s">
        <v>293</v>
      </c>
      <c r="C84" s="74"/>
      <c r="D84" s="74"/>
      <c r="E84" s="74"/>
      <c r="F84" s="74"/>
      <c r="G84" s="74"/>
      <c r="H84" s="74"/>
    </row>
    <row r="85" spans="1:8">
      <c r="A85" s="71"/>
      <c r="B85" s="73" t="s">
        <v>294</v>
      </c>
      <c r="C85" s="74"/>
      <c r="D85" s="74"/>
      <c r="E85" s="74"/>
      <c r="F85" s="74"/>
      <c r="G85" s="74"/>
      <c r="H85" s="74"/>
    </row>
    <row r="86" spans="1:8">
      <c r="A86" s="71"/>
      <c r="B86" s="73" t="s">
        <v>295</v>
      </c>
      <c r="C86" s="74"/>
      <c r="D86" s="74"/>
      <c r="E86" s="74"/>
      <c r="F86" s="74"/>
      <c r="G86" s="74"/>
      <c r="H86" s="74"/>
    </row>
    <row r="87" spans="1:8">
      <c r="A87" s="71" t="s">
        <v>296</v>
      </c>
      <c r="B87" s="73" t="s">
        <v>297</v>
      </c>
      <c r="C87" s="74"/>
      <c r="D87" s="74"/>
      <c r="E87" s="74"/>
      <c r="F87" s="74"/>
      <c r="G87" s="74"/>
      <c r="H87" s="74"/>
    </row>
    <row r="88" spans="1:8">
      <c r="A88" s="71"/>
      <c r="B88" s="73" t="s">
        <v>298</v>
      </c>
      <c r="C88" s="74"/>
      <c r="D88" s="74"/>
      <c r="E88" s="74"/>
      <c r="F88" s="74"/>
      <c r="G88" s="74"/>
      <c r="H88" s="74"/>
    </row>
    <row r="89" spans="1:8">
      <c r="A89" s="71"/>
      <c r="B89" s="73" t="s">
        <v>299</v>
      </c>
      <c r="C89" s="74"/>
      <c r="D89" s="74"/>
      <c r="E89" s="74"/>
      <c r="F89" s="74"/>
      <c r="G89" s="74"/>
      <c r="H89" s="74"/>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5"/>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2022-03-10T07:37:40Z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2052-11.1.0.11551</vt:lpwstr>
  </property>
  <property fmtid="{D5CDD505-2E9C-101B-9397-08002B2CF9AE}" pid="3" name="ICV">
    <vt:lpwstr>D7D55C5594154B528984A94ACDE6C1CA</vt:lpwstr>
  </property>
</Properties>
</file>