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600" windowHeight="6870"/>
  </bookViews>
  <sheets>
    <sheet name="售后服务" sheetId="2" r:id="rId1"/>
  </sheets>
  <calcPr calcId="145621"/>
</workbook>
</file>

<file path=xl/calcChain.xml><?xml version="1.0" encoding="utf-8"?>
<calcChain xmlns="http://schemas.openxmlformats.org/spreadsheetml/2006/main">
  <c r="G66" i="2" l="1"/>
  <c r="J65" i="2"/>
  <c r="J64" i="2"/>
  <c r="J54" i="2"/>
  <c r="J53" i="2"/>
  <c r="J52" i="2"/>
  <c r="J51" i="2"/>
  <c r="J50" i="2"/>
  <c r="J49" i="2"/>
  <c r="J48" i="2"/>
  <c r="J47" i="2"/>
  <c r="J46" i="2"/>
  <c r="J45" i="2"/>
  <c r="J44" i="2"/>
  <c r="J43" i="2"/>
  <c r="J42" i="2"/>
  <c r="J41" i="2"/>
  <c r="J40" i="2"/>
  <c r="J39" i="2"/>
  <c r="J38"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66" i="2" s="1"/>
</calcChain>
</file>

<file path=xl/sharedStrings.xml><?xml version="1.0" encoding="utf-8"?>
<sst xmlns="http://schemas.openxmlformats.org/spreadsheetml/2006/main" count="332" uniqueCount="302">
  <si>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</si>
  <si>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</si>
  <si>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</si>
  <si>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</si>
  <si>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</si>
  <si>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</si>
  <si>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</si>
  <si>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</si>
  <si>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</si>
  <si>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</si>
  <si>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</si>
  <si>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</si>
  <si>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</si>
  <si>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</si>
  <si>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</si>
  <si>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</si>
  <si>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</si>
  <si>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</si>
  <si>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</si>
  <si>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</si>
  <si>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</si>
  <si>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</si>
  <si>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</si>
  <si>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</si>
  <si>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</si>
  <si>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</si>
  <si>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</si>
  <si>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</si>
  <si>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</si>
  <si>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</si>
  <si>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</si>
  <si>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</si>
  <si>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</si>
  <si>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</si>
  <si>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</si>
  <si>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</si>
  <si>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</si>
  <si>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</si>
  <si>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</si>
  <si>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</si>
  <si>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</si>
  <si>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</si>
  <si>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</si>
  <si>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</si>
  <si>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</si>
  <si>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</si>
  <si>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</si>
  <si>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</si>
  <si>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</si>
  <si>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</si>
  <si>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</si>
  <si>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</si>
  <si>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</si>
  <si>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</si>
  <si>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</si>
  <si>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</si>
  <si>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</si>
  <si>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</si>
  <si>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</si>
  <si>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</si>
  <si>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</si>
  <si>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</si>
  <si>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</si>
  <si>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</si>
  <si>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</si>
  <si>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</si>
  <si>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</si>
  <si>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</si>
  <si>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</si>
  <si>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</si>
  <si>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</si>
  <si>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</si>
  <si>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</si>
  <si>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</si>
  <si>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</si>
  <si>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</si>
  <si>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</si>
  <si>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</si>
  <si>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</si>
  <si>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</si>
  <si>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</si>
  <si>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</si>
  <si>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</si>
  <si>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</si>
  <si>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</si>
  <si>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</si>
  <si>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</si>
  <si>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</si>
  <si>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</si>
  <si>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</si>
  <si>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</si>
  <si>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</si>
  <si>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</si>
  <si>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</si>
  <si>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</si>
  <si>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</si>
  <si>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</si>
  <si>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</si>
  <si>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</si>
  <si>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</si>
  <si>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</si>
  <si>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</si>
  <si>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</si>
  <si>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</si>
  <si>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</si>
  <si>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</si>
  <si>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</si>
  <si>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</si>
  <si>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</si>
  <si>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</si>
  <si>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</si>
  <si>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</si>
  <si>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</si>
  <si>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</si>
  <si>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</si>
  <si>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</si>
  <si>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</si>
  <si>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</si>
  <si>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</si>
  <si>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</si>
  <si>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</si>
  <si>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</si>
  <si>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</si>
  <si>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</si>
  <si>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</si>
  <si>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</si>
  <si>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</si>
  <si>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</si>
  <si>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</si>
  <si>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</si>
  <si>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</si>
  <si>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</si>
  <si>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</si>
  <si>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</si>
  <si>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</si>
  <si>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</si>
  <si>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</si>
  <si>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</si>
  <si>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</si>
  <si>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</si>
  <si>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</si>
  <si>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</si>
  <si>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</si>
  <si>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</si>
  <si>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</si>
  <si>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</si>
  <si>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</si>
  <si>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</si>
  <si>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</si>
  <si>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</si>
  <si>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</si>
  <si>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</si>
  <si>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</si>
  <si>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</si>
  <si>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</si>
  <si>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</si>
  <si>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</si>
  <si>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</si>
  <si>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现有销售的产品品牌及时配合厂家完成维修等工作，将来如发生配合应厂家并实施了产品缺陷召回，若质量存在问题，采取退货方式。或先行赔付</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</si>
  <si>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</si>
  <si>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</si>
  <si>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</si>
  <si>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</si>
  <si>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</si>
  <si>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</si>
  <si>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</si>
  <si>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</si>
  <si>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</si>
  <si>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</si>
  <si>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</si>
  <si>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</si>
  <si>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</si>
  <si>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</si>
  <si>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</si>
  <si>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</si>
  <si>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</si>
  <si>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</si>
  <si>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</si>
  <si>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</si>
  <si>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</si>
  <si>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</si>
  <si>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</si>
  <si>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</si>
  <si>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</si>
  <si>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</si>
  <si>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</si>
  <si>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用户意见调查表》等，同时建立用户档案，记录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</si>
  <si>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</si>
  <si>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</si>
  <si>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</si>
  <si>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</si>
  <si>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</si>
  <si>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</si>
  <si>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</si>
  <si>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</si>
  <si>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</si>
  <si>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</si>
  <si>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</si>
  <si>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</si>
  <si>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</si>
  <si>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</si>
  <si>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</si>
  <si>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</si>
  <si>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</si>
  <si>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</si>
  <si>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</si>
  <si>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</si>
  <si>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现场审查采取口头提问、远程查看记录形式进行。</t>
  </si>
  <si>
    <r>
      <rPr>
        <b/>
        <sz val="10"/>
        <rFont val="黑体"/>
        <family val="3"/>
        <charset val="134"/>
      </rPr>
      <t>6</t>
    </r>
    <r>
      <rPr>
        <b/>
        <sz val="10"/>
        <rFont val="黑体"/>
        <family val="3"/>
        <charset val="134"/>
      </rPr>
      <t>.2.1依据标准评价时，对各项指标采取平分的方法，满分100，售后服务体系40，商品服务35，顾客服务25</t>
    </r>
  </si>
  <si>
    <t>抽查评分表，符合要求</t>
  </si>
  <si>
    <t>6.2.2评分基本要求：具体见标准</t>
  </si>
  <si>
    <t>6.2.3评分原则：略</t>
  </si>
  <si>
    <t>6.3评分结果</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</si>
  <si>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</si>
  <si>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</si>
  <si>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</si>
  <si>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</si>
  <si>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</si>
  <si>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</si>
  <si>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</si>
  <si>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</si>
  <si>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</si>
  <si>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</si>
  <si>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</si>
  <si>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最终得分：</t>
  </si>
  <si>
    <t>评分要求：</t>
  </si>
  <si>
    <r>
      <rPr>
        <sz val="11"/>
        <color theme="1"/>
        <rFont val="宋体"/>
        <family val="3"/>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</si>
  <si>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</si>
  <si>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</si>
  <si>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</si>
  <si>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</si>
  <si>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</si>
  <si>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</si>
  <si>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</si>
  <si>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</si>
  <si>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</si>
  <si>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</si>
  <si>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</si>
  <si>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</si>
  <si>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</si>
  <si>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</si>
  <si>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</si>
  <si>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</si>
  <si>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</si>
  <si>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</si>
  <si>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</si>
  <si>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</si>
  <si>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</si>
  <si>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</si>
  <si>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</si>
  <si>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r>
      <t>按百分制计算：涉及该企业满分为100分；实际得分96.</t>
    </r>
    <r>
      <rPr>
        <sz val="11"/>
        <color theme="1"/>
        <rFont val="宋体"/>
        <family val="3"/>
        <charset val="134"/>
        <scheme val="minor"/>
      </rPr>
      <t>6</t>
    </r>
    <r>
      <rPr>
        <sz val="11"/>
        <color theme="1"/>
        <rFont val="宋体"/>
        <family val="3"/>
        <charset val="134"/>
        <scheme val="minor"/>
      </rPr>
      <t>分。</t>
    </r>
    <phoneticPr fontId="32"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</si>
  <si>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phoneticPr fontId="32" type="noConversion"/>
  </si>
  <si>
    <t>天津耕德现代农业发展（集团）有限公司</t>
    <phoneticPr fontId="32" type="noConversion"/>
  </si>
  <si>
    <t>产品相关技术标准：                                      
GB/T 19220-2003农副产品绿色批发市场
GB/T 19221-2003农副产品绿色零售市场
GB/T 21721-2008农副产品销售现场危害管理规范
等
企业目前未参与过国家或行业标准</t>
    <phoneticPr fontId="32" type="noConversion"/>
  </si>
  <si>
    <t xml:space="preserve">公司的服务理念：
一切从客户利益出发，为客户提供优质的产品，优质的服务。
服务承诺：
1、提供从产品验收后，当日退换货。
2、服务内容：配送、退换货、应急供货；顾客投诉解决等。
3、提供全年365天24小时的服务能力；提供热线电话，接受用户的随时咨询，解答用户在使用中遇到的问题，及时为用户提出解决问题的建议和操作方法。
4、对有问题的电子档案进行完善，为采购人提供产品信息。
5、我方承诺服务响应：7×24×365,即时电话响应，4小时之内赶到现场并予以解决
公司制定的售后服务理念已通过会议、文件、培训等形式在公司内部全面宣传贯彻，现场询问员工，员工表示充分理解，表示只有做好售后服务，才能保证公司发展，扩大销售市场，员工在公司也可获得较好的收益。
</t>
    <phoneticPr fontId="32" type="noConversion"/>
  </si>
  <si>
    <t xml:space="preserve">目前售后服务的目标为：                                        
 1. 合同履约率达 100%
客户投诉处理率达 100%
售后服务及时率达 98%
顾客满意度达 95%
售后服务部对售后服务的目标或水平做出承诺；                       1、提供从产品验收后，当日退换货。
2、服务内容：配送、退换货、应急供货；顾客投诉解决等。
3、提供全年365天24小时的服务能力；提供热线电话，接受用户的随时咨询，解答用户在使用中遇到的问题，及时为用户提出解决问题的建议和操作方法。
4、对有问题的电子档案进行完善，为采购人提供产品信息。
5、我方承诺服务响应：7×24×365,即时电话响应，4小时之内赶到现场并予以解决。据了解自体系建立以来，未接到过客户重大投诉，通过对收集的满意度调查表进行分析，目前各项目标均完成100%；从工作量/顾客服务/工作状态/安全等方面进行考核
公司目前通过网站https://www.11467.com/tianjin/co/216047.htm 及产品宣传册或合同中对售后服务环节做出了的承诺，有产品验收报告，并向客户有效说明。
</t>
    <phoneticPr fontId="32" type="noConversion"/>
  </si>
  <si>
    <t xml:space="preserve">公司向顾客传递产品和服务的信息方式主要通过如网站： https://www.11467.com/tianjin/co/216047.htm宣传册、合同、或上门拜访、工标项目投标等，使客户充分有效的了解公司产品质量及良好的服务内容，不断提高客户对公司产品及服务的认知度                                </t>
    <phoneticPr fontId="32" type="noConversion"/>
  </si>
  <si>
    <t xml:space="preserve">现场看到：产品包装上有厂家品牌/ 地址、通讯方式、产品名称、产地、出厂日期、使用的标准等；信息标识容易识别，不会误导顾客， </t>
    <phoneticPr fontId="32" type="noConversion"/>
  </si>
  <si>
    <t>所售商品按国家有关规定实行严格的三包服务，并做出提供更有利于维护消费者合法权益严于国家三包规定的服务承诺；</t>
    <phoneticPr fontId="32" type="noConversion"/>
  </si>
  <si>
    <t>企业产品配送、退换货的售后服务没有安全期限要求，公司对相关要求之前对客户提供信息。</t>
    <phoneticPr fontId="32" type="noConversion"/>
  </si>
  <si>
    <t>所销售及售后服务的商品不涉及系统性缺陷。有产品问题，立即通知，并及时召回。公司有召回制度相关文件</t>
    <phoneticPr fontId="32" type="noConversion"/>
  </si>
  <si>
    <t xml:space="preserve">7×24×365,即时电话响应，4小时之内赶到现场并予以解决。 </t>
    <phoneticPr fontId="32" type="noConversion"/>
  </si>
  <si>
    <t>农副产品销售无需进行培训</t>
    <phoneticPr fontId="32" type="noConversion"/>
  </si>
  <si>
    <t>公司在签订销售合同中时，合同中会明确为客户提供持续服务的相关规定；同时公司规定公司销售产品无论是否在有效期，公司均有义务为客户提供持续的各类支持服务；
当公司销售产品有退换货需求时，合同中会有相应规定，公司也会按照相应的法律法规及其他要求承诺提供相应的服务，</t>
    <phoneticPr fontId="32" type="noConversion"/>
  </si>
  <si>
    <t>公司在签订销售合同中有关于售后服务涉及的收费规定；目前未发现有违反国家有关规定合理收费的情况。</t>
    <phoneticPr fontId="32" type="noConversion"/>
  </si>
  <si>
    <t>公司采用塑料袋包装，包装要求完整不破损，便于运输携带。</t>
    <phoneticPr fontId="32" type="noConversion"/>
  </si>
  <si>
    <t>公司在签订销售合同中明确体现保质期内免费退换货，并认真落实，按照国家要求国家法律法规有关要求提供服务的要求。如质量问题包退/包换</t>
    <phoneticPr fontId="32" type="noConversion"/>
  </si>
  <si>
    <t>公司规定销售、服务人员在为客户实施服务过程中要统一着装，保持良好的形象，及时维修和遵守公司的相关服务规范，如：产品售后服务管理制度：形象准则、行为准则、注意事项等内容；服务人员服务完成后要经客户确认，向及时向客户提供维修记录等；</t>
    <phoneticPr fontId="32" type="noConversion"/>
  </si>
  <si>
    <t>农副产品不涉及维修</t>
  </si>
  <si>
    <t>农副产品不涉及维修</t>
    <phoneticPr fontId="32" type="noConversion"/>
  </si>
  <si>
    <t>公司售后要求中提出：产品质保期内，承诺免费退换货，若出现任何质量问题，1个小时内电话响应，4工作小时内解决；在特殊情况下4小时内无法解决的，我公司提供相应的代用产品，以保证客户使用</t>
    <phoneticPr fontId="32" type="noConversion"/>
  </si>
  <si>
    <t>公司销售的产品主要为农副产品的售后服务，符合相关国家标准要求。</t>
    <phoneticPr fontId="32" type="noConversion"/>
  </si>
  <si>
    <t>公司所销售的商品保质期在产品外包装上注明，符合行业标准规定。</t>
    <phoneticPr fontId="32" type="noConversion"/>
  </si>
  <si>
    <t>公司在签订合同中还会与客户进行约定，若有因产品质量问题影响客户使用的情况，公司提供免费退换货，非产品质量问题的，超过保质期，公司按约定进行收费。</t>
    <phoneticPr fontId="32" type="noConversion"/>
  </si>
  <si>
    <t>现有销售的产品品牌所以暂无系统性缺陷情况也无质量曝光，对于难以解决的问题公司采取与顾客协商更换/推荐其他品牌，费用协商解决。</t>
    <phoneticPr fontId="32" type="noConversion"/>
  </si>
  <si>
    <t xml:space="preserve">企业产品主要废弃商品为包装无，属于企业固定资产的由客户收集，顾客不要的由公司现场人员带回公司，不允许随便丢弃，回公司后按照环境管理体系要求进行处理。其内容应符合安全和环保要求。
</t>
    <phoneticPr fontId="32" type="noConversion"/>
  </si>
  <si>
    <t>公司建立了网站https://www.11467.com/tianjin/co/216047.htm，客户可以通过网站了解公司产品服务相关内容，有公司服务热线电话，公司要求服务人员要随时回答客户提出的各种问题，能够提供在线服务功能。</t>
    <phoneticPr fontId="32" type="noConversion"/>
  </si>
  <si>
    <r>
      <t>综合评分9</t>
    </r>
    <r>
      <rPr>
        <sz val="10"/>
        <color theme="1"/>
        <rFont val="宋体"/>
        <family val="3"/>
        <charset val="134"/>
        <scheme val="minor"/>
      </rPr>
      <t>1.5</t>
    </r>
    <r>
      <rPr>
        <sz val="10"/>
        <color theme="1"/>
        <rFont val="宋体"/>
        <family val="3"/>
        <charset val="134"/>
        <scheme val="minor"/>
      </rPr>
      <t xml:space="preserve">分
</t>
    </r>
    <phoneticPr fontId="32" type="noConversion"/>
  </si>
  <si>
    <t>公司已取得过:
质量管理体系
环境管理体系
职业健康安全体系
均有效期内。</t>
    <phoneticPr fontId="32" type="noConversion"/>
  </si>
  <si>
    <t>总人数约15人，公司根据各部门在售后服务过程的职责进行了相关培训，经了解各类人员基本具备能力提供了人员能力准则类文件和评价信息。
如：服务人员刘颖娇：从事相关行业工作多年，技术娴熟、熟悉行业事务，对企业目前经营产品熟悉，能够为客户提供良好的服务。公司每年年底对相关人员进行评价；经查：刘颖娇 符合要求；评价人：刘兴成
另抽其他人员能力评价表，符合要求。</t>
    <phoneticPr fontId="32" type="noConversion"/>
  </si>
  <si>
    <t>经了解，企业售后服务有分类预算，能够保障各类售后服务活动的经费使用。财务提供了2021-2022年度售后服务预算：
如备件备品 2万
服务人员的工资及社保 70万左右
差旅及通讯费补贴 3万
服务人员培训费 5000元
体系认证相关费用 3万
车辆保养费、运行费及保险费 2.5万
产品质量承保险 2.5万
其他应急备用金 10万
审核能提供专用资金使用记录有已产生工资/差旅费/维修设备购置费等的证据,符合要求。</t>
    <phoneticPr fontId="32" type="noConversion"/>
  </si>
  <si>
    <t>在销售合同和公司宣传手册上明确有顾客服务热线，顾客服务热线15510116046
填入《售后服务记录》中；
2022年3月7日  四季豆扣4公斤  32369部队
2021年12月1日  32373部队  退货5斤</t>
    <phoneticPr fontId="32" type="noConversion"/>
  </si>
  <si>
    <t>企业于2021年8月30日由售后服务管理师刘颖娇、黄娇对售后服务管理进行了内部评价，每年进行一次。</t>
    <phoneticPr fontId="32" type="noConversion"/>
  </si>
  <si>
    <t>出示了内部评价计划（目的、范围、依据等）；评分表（无遗漏条款），评价内容包括对服务管理、服务执行、顾客反馈等内容，符合要求。评价报告（结论：文件化的体系与标准符合较好，发现和改进体系运行机制及措施能力初成）</t>
    <phoneticPr fontId="32" type="noConversion"/>
  </si>
  <si>
    <t xml:space="preserve">由于该公司目前主要销售模式为招投标等形式；售后服务涉及配送、退换货、投诉处理等；产品销售范围涉及区域主要在北京和天津，目前所有销售/售后服务均由公司办公室总负责；设置了售后服务岗位，市场信息网负责日常销售，负责售后服务管理；售后服务体系负责配送/维护工作；现场有管理规范；办公室建立有新员工培训体系、考核制度 激励政策等   
</t>
  </si>
  <si>
    <t>办公室能够较好地组织开展售后服务专业技术和服务文化培训，如请外部服务性企业专业人员授课，有培训计划和培训实施记录；提供了培训记录：
抽2021-2022年度培训计划：培训内容涉及：售后服务手册学习；消费者权益保护法学习、GB/T27922-2011标准知识培训、商品知识等内容。
抽培训记录：2021年7月10日 公司组织进行了产品知识，参加人以各部门负责人及技术人员为主，现场进行了提问考核，均合格。总经理进行了评价，符合要求
2021年09月16日办公室组织相关部门进行了GB/T27922-2011标准知识培训；现场进行了提问考核，均合格。办公室负责人进行了评价，符合要求
有关于奖惩措施、评优、奖励、晋升和员工关怀机制，如：售后服务部考核制度、售后服务激励政策、员工职业通道与晋升管理办法、员工关怀管理制度等。</t>
  </si>
  <si>
    <t>办公室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</si>
  <si>
    <t>办公室代表公司对负责售后服务监督，指定部门负责人负责日常监督；每月对售后服务内容（配送、退换货、投诉处理等）进行监督，每月总结后上报总经理；负责人介绍，售后服务过程未发现有严重问题。只是在人员配置上略有不足，客户报修记录、监督记录方面有缺失情况，公司已制定整改措施，持续改进服务体系，包括：加强培训控制，与个人绩效结合起来。</t>
  </si>
  <si>
    <t xml:space="preserve">对日常售后服务活动有基本的监督检查要求；
1. 建立并实施《员工考核表》对售后服务各环节实施考评核和改进；
①  提供了：2021年1-4季度售后服务目标考核记录：
目标
1. 合同履约率达 100%
客户投诉处理率达 100%
售后服务及时率达 98%
顾客满意度达 95%
②  提供了员工考核表，抽取2021.12 31日对黄娇的绩效考核记录：考核内容含：责任心、工作态度、学历等；最终意见：称职                              
3.办公室负责售后服务监督检查，每月查看相关行业网站论坛、对质量、服务有关的报道并做登记，传达到相关人员；收集改进信息，并与公司实际售后服务活动相结合，并以文件形式传递到相关部门。
</t>
  </si>
  <si>
    <t>1 .办公室按照获取的（配送/售后/退换货登记表）安排人员进行问题处理，并通报到各部门知悉；
2.办公室在完成后负责收集填写《满意度调查表》，并传递到相关部门，发生、发现市场重大信息，如客户退货、投诉、抱怨等。并通报到各部门知悉；公司对售后服务过程已形成了闭环管理。                                                          例：2021年12月06日，总局第二保障处二班副食  验收人：赵、刘、杨
公司通过制度售后服务管理制度：如售后服务管理手册等规范售后服务行为、提升服务质量。但执行起来基本沟通在微信上，微信信息保留问题有待改进。</t>
  </si>
  <si>
    <t>公司目前网点：北京、天津，全部由公司办公室负责售后服务工作，负责全部客户登记和接待服务。</t>
  </si>
  <si>
    <t xml:space="preserve">办公室对顾客信息记录至公司电脑EXCEL表格中，并对顾客信息文档设置密码，公司规定，未经总经理批准，其他无关人员不得随意了解客户信息。
制定客户回访计划，根据客户订货数量、频次以及使用条件，区分回访周期；保持1年回访一次的记录；主要回访客户在使用中的质量问题及和公司人员接洽中存在的任何不足和改进机会；
每半年对回访情况进行总结分析，将回访客户的意见、建议形成售后服务回访报告，全部客户回访记录及报告，经过保密处理提报总经理批示；
</t>
  </si>
  <si>
    <t xml:space="preserve">办公室负责对客户实施定期顾客满意测量，包括以书面问卷及电话、邮件等方式的调查，按照产品、质量、售前服务（业务接洽、合同）、售后服务（配送、退换货、客诉处理）、顾客其他要求等多维度实施满意调查和分析，对客户提出的意见、建议进行数据分析以及改进方案，形成书面报告提交公司领导；提供了2021年8月度通过质量认证体系对收集的满意度调查表进行分析，目前售后服务部满意度均为100%；
为增加客户忠诚度公司不定期的对客户回访，对有可能造成客户抱怨的问题；针对有退换货需求的客户，服务人员需请客户填写“现场服务满意度——回执”，以对现场服务给予评价，不断增加客户的忠诚度。
</t>
  </si>
  <si>
    <t xml:space="preserve">公司办公室为接收客户投诉的窗口，负责顾客投诉的接受、处理、跟进和回访；接报后进行登记，并通知售后服务实施部门，提供了售后服务流程：售后服务流程：具体见附件。
由客户在“微信群”里反馈服务质量及服务态度，由办公室人员将记录形成闭环。作为公司绩效考核的相关证据。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办公室每月对投诉实施统计分类形成报表及改进计划，提报总经理；自体系建立以来，未发生过顾客投诉情况。 
</t>
  </si>
  <si>
    <t>办公室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诉</t>
  </si>
  <si>
    <t xml:space="preserve"> 公司办公室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</si>
  <si>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据天津耕德现代农业发展（集团）有限公司总经理刘兴成介绍：企业主要业务覆盖全国，网点：北京、天津。售后服务由供销部负责，有售后服务体系、市场信息网、驻外办事处；部门之间有清晰的职能划分，岗位设置合理；办公室售后服务具体工作统筹、产品技术指导、负责备品等的管理；办公室等部门作为后台售后服务支持部门，据了解，以上设置能够保证售后服务工作的顺利开展。
办公室总体负责产品销售的售后服务工作，如服务文化的宣贯、服务策略的制定、人员培训等；同时负责接受客户投诉、顾客信息、交付、服务工作的等工作。供销部配合办公室完成产品的配送、退换货等，负责售后服务过程的监督检查考核、财务兼负责资金支持等后台支持。</t>
  </si>
  <si>
    <t>供销部（售后）配送人员在“服务记录”中注明客户采购产品名称、规格型号、数量等；文件内容清晰、相关内容完整，便于顾客理解，便于使用，可满足顾客使用要求：</t>
  </si>
  <si>
    <t>办公场约150平米左右，现场有：办公用品有电脑、打印、复印等满足办公使用要求 企业在北京及天津均设有仓库（北京：北京市丰台区永合庄3号院；天津：天津市北辰区韩家墅农产品批发市场南区（蔬菜区）8栋3号），现场有各类农副产品等；能够满足销售服务要求。
供销部的用于售后服务设施齐全，所用工具保持良好（包括：车辆、农副产品等）；企业制定了客户信息保密制度；供销部、办公室专人负责在电脑中保存客户信息，未经部门负责人批准不得外泄；目前执行效果良好；据了解目前无客户信息泄漏情况发生。
共用的备品备件库有用于售后服务的备品备件，如：农副产品等等；物料充足、能够保证售后维修服务的要求；</t>
    <phoneticPr fontId="32" type="noConversion"/>
  </si>
  <si>
    <t>供销部负责对售后服务中的难点组织研究分析实施，并制定改进措施；如：供应商沟通；技术工艺相关问题与生产技术部门协商，本据了解目前未发生过类似情况。</t>
    <phoneticPr fontId="32" type="noConversion"/>
  </si>
  <si>
    <r>
      <t xml:space="preserve">配置售后服务管理师，经深圳惯标认证有限公司考试合格：                                              
黄娇 女 421087198809071623
刘颖娇 女 130622198308244826
毛宁 女 142702199311072146
于珊珊 女 152327199503030028
黄蓉 女 142702198905202126
其职责：负责对售后服务工作的管理和对售后服务活动的指导   </t>
    </r>
    <r>
      <rPr>
        <sz val="10"/>
        <color rgb="FFFF0000"/>
        <rFont val="宋体"/>
        <family val="3"/>
        <charset val="134"/>
        <scheme val="minor"/>
      </rPr>
      <t xml:space="preserve">                                     </t>
    </r>
    <phoneticPr fontId="32" type="noConversion"/>
  </si>
  <si>
    <t xml:space="preserve">售后服务具体由办公室具体负责安排实施；有售后服务手册，包括服务范围、职能划分等；能够根据自身产品的特性，结合本标准的评价指标要求制定详尽的服务工作流程和服务制度；如：售后服务人员考核细则、售后服务日常工作管理规范等。
售后服务流程：售后服务流程、发货流程等。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组织策划的体系文件主要包括：《售后服务管理手册》，版本：A/0；《售后服务制度》， 版本：A/0，以及相关运行记录等。以上文件编制人：售后服务编写小组，审核人：刘雨，批准人：刘兴成，实施日期2020年5月10日。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提供了《文件发放回收记录》，所有文件均由综合行政部发放，录有管理手册作业文件及标准、法律法规等外来文件。显示文件发放均有文件名称、编号、分发号、版本，发放/回收日期等。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行政部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现场查看组织综合行政部文件管理情况，通过纸张、电子版形式文件化，文件名称、编号、内容等字迹清晰，标识易于识别、检索、可追溯，纸质文件存放在文件柜中，防水防潮，储存环境适宜。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经了解，目前无作废文件，由综合行政部统一处理。
总体来说，公司文件化信息控制基本有效。
</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</si>
</sst>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宋体"/>
      <charset val="134"/>
      <scheme val="minor"/>
    </font>
    <font>
      <sz val="11"/>
      <color indexed="8"/>
      <name val="宋体"/>
      <charset val="134"/>
    </font>
    <font>
      <sz val="12"/>
      <color theme="1"/>
      <name val="宋体"/>
      <charset val="134"/>
      <scheme val="minor"/>
    </font>
    <font>
      <b/>
      <sz val="12"/>
      <name val="宋体"/>
      <charset val="134"/>
    </font>
    <font>
      <b/>
      <sz val="10"/>
      <name val="宋体"/>
      <charset val="134"/>
    </font>
    <font>
      <b/>
      <sz val="10"/>
      <color rgb="FFFF0000"/>
      <name val="宋体"/>
      <charset val="134"/>
    </font>
    <font>
      <sz val="12"/>
      <name val="宋体"/>
      <charset val="134"/>
    </font>
    <font>
      <b/>
      <sz val="10"/>
      <name val="黑体"/>
      <charset val="134"/>
    </font>
    <font>
      <b/>
      <sz val="11"/>
      <color theme="1"/>
      <name val="宋体"/>
      <charset val="134"/>
      <scheme val="minor"/>
    </font>
    <font>
      <sz val="10"/>
      <color theme="1"/>
      <name val="宋体"/>
      <charset val="134"/>
      <scheme val="minor"/>
    </font>
    <font>
      <sz val="10"/>
      <color theme="1"/>
      <name val="宋体"/>
      <charset val="134"/>
      <scheme val="minor"/>
    </font>
    <font>
      <sz val="10"/>
      <name val="宋体"/>
      <charset val="134"/>
      <scheme val="major"/>
    </font>
    <font>
      <b/>
      <sz val="11"/>
      <name val="宋体"/>
      <charset val="134"/>
      <scheme val="minor"/>
    </font>
    <font>
      <sz val="11"/>
      <name val="宋体"/>
      <charset val="134"/>
      <scheme val="minor"/>
    </font>
    <font>
      <sz val="12"/>
      <name val="宋体"/>
      <charset val="134"/>
    </font>
    <font>
      <b/>
      <sz val="10"/>
      <name val="黑体"/>
      <charset val="134"/>
    </font>
    <font>
      <b/>
      <sz val="11"/>
      <color indexed="8"/>
      <name val="宋体"/>
      <charset val="134"/>
    </font>
    <font>
      <b/>
      <sz val="10"/>
      <name val="宋体"/>
      <charset val="134"/>
    </font>
    <font>
      <sz val="10.5"/>
      <color indexed="8"/>
      <name val="宋体"/>
      <charset val="134"/>
    </font>
    <font>
      <b/>
      <sz val="10"/>
      <color theme="1"/>
      <name val="宋体"/>
      <charset val="134"/>
      <scheme val="minor"/>
    </font>
    <font>
      <b/>
      <sz val="12"/>
      <color theme="1"/>
      <name val="宋体"/>
      <charset val="134"/>
      <scheme val="minor"/>
    </font>
    <font>
      <b/>
      <sz val="10"/>
      <color indexed="8"/>
      <name val="宋体"/>
      <charset val="134"/>
    </font>
    <font>
      <sz val="12"/>
      <color indexed="8"/>
      <name val="宋体"/>
      <charset val="134"/>
    </font>
    <font>
      <b/>
      <sz val="11"/>
      <color rgb="FFFF0000"/>
      <name val="宋体"/>
      <charset val="134"/>
      <scheme val="minor"/>
    </font>
    <font>
      <sz val="10"/>
      <color rgb="FFFF0000"/>
      <name val="宋体"/>
      <charset val="134"/>
      <scheme val="minor"/>
    </font>
    <font>
      <sz val="12"/>
      <color theme="1"/>
      <name val="楷体_GB2312"/>
      <charset val="134"/>
    </font>
    <font>
      <sz val="11"/>
      <color theme="1"/>
      <name val="宋体"/>
      <family val="3"/>
      <charset val="134"/>
      <scheme val="minor"/>
    </font>
    <font>
      <sz val="10"/>
      <color rgb="FFFF0000"/>
      <name val="宋体"/>
      <family val="3"/>
      <charset val="134"/>
      <scheme val="minor"/>
    </font>
    <font>
      <sz val="10"/>
      <name val="宋体"/>
      <family val="3"/>
      <charset val="134"/>
      <scheme val="minor"/>
    </font>
    <font>
      <sz val="11"/>
      <color theme="1"/>
      <name val="宋体"/>
      <family val="3"/>
      <charset val="134"/>
      <scheme val="minor"/>
    </font>
    <font>
      <b/>
      <sz val="10"/>
      <name val="黑体"/>
      <family val="3"/>
      <charset val="134"/>
    </font>
    <font>
      <sz val="10"/>
      <color theme="1"/>
      <name val="宋体"/>
      <family val="3"/>
      <charset val="134"/>
      <scheme val="minor"/>
    </font>
    <font>
      <sz val="9"/>
      <name val="宋体"/>
      <family val="3"/>
      <charset val="134"/>
      <scheme val="minor"/>
    </font>
    <font>
      <sz val="10"/>
      <name val="宋体"/>
      <family val="3"/>
      <charset val="134"/>
      <scheme val="major"/>
    </font>
    <font>
      <b/>
      <sz val="10"/>
      <name val="宋体"/>
      <family val="3"/>
      <charset val="134"/>
    </font>
    <font>
      <b/>
      <sz val="10"/>
      <color theme="1"/>
      <name val="宋体"/>
      <family val="3"/>
      <charset val="134"/>
      <scheme val="minor"/>
    </font>
    <font>
      <b/>
      <sz val="10"/>
      <color rgb="FFFF0000"/>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9013336588644"/>
        <bgColor indexed="64"/>
      </patternFill>
    </fill>
    <fill>
      <patternFill patternType="solid">
        <fgColor theme="6" tint="0.399884029663991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91454817346722"/>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9" fillId="0" borderId="0">
      <alignment vertical="center"/>
    </xf>
  </cellStyleXfs>
  <cellXfs count="93">
    <xf numFmtId="0" fontId="0" fillId="0" borderId="0" xfId="0">
      <alignment vertical="center"/>
    </xf>
    <xf numFmtId="0" fontId="1" fillId="0" borderId="0" xfId="0" applyNumberFormat="1" applyFont="1" applyFill="1" applyBorder="1" applyAlignment="1" applyProtection="1">
      <alignment vertical="center"/>
    </xf>
    <xf numFmtId="0" fontId="0" fillId="0" borderId="0" xfId="0" applyFont="1" applyAlignment="1">
      <alignment vertical="center" wrapText="1"/>
    </xf>
    <xf numFmtId="0" fontId="2" fillId="0" borderId="0" xfId="0" applyFont="1" applyAlignment="1">
      <alignment horizontal="center" vertical="center"/>
    </xf>
    <xf numFmtId="0" fontId="4" fillId="3" borderId="5"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6" fillId="2" borderId="5" xfId="0" applyFont="1" applyFill="1" applyBorder="1" applyAlignment="1">
      <alignment horizont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9" fillId="7" borderId="10" xfId="0" applyFont="1" applyFill="1" applyBorder="1" applyAlignment="1">
      <alignment horizontal="left" vertical="top" wrapText="1"/>
    </xf>
    <xf numFmtId="0" fontId="0" fillId="0" borderId="8" xfId="0" applyBorder="1" applyAlignment="1">
      <alignment horizontal="center" vertical="center" wrapText="1"/>
    </xf>
    <xf numFmtId="0" fontId="7" fillId="6" borderId="5" xfId="0" applyFont="1" applyFill="1" applyBorder="1" applyAlignment="1">
      <alignment horizontal="left" vertical="center" wrapText="1"/>
    </xf>
    <xf numFmtId="0" fontId="8" fillId="7" borderId="5" xfId="1" applyFont="1" applyFill="1" applyBorder="1" applyAlignment="1">
      <alignment horizontal="center" vertical="center"/>
    </xf>
    <xf numFmtId="0" fontId="11" fillId="9" borderId="10" xfId="0" applyFont="1" applyFill="1" applyBorder="1" applyAlignment="1">
      <alignment horizontal="left" vertical="center" wrapText="1"/>
    </xf>
    <xf numFmtId="0" fontId="6" fillId="8" borderId="8" xfId="0" applyFont="1" applyFill="1" applyBorder="1" applyAlignment="1">
      <alignment horizontal="center" vertical="center"/>
    </xf>
    <xf numFmtId="0" fontId="7" fillId="6" borderId="9"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2" fillId="7" borderId="5" xfId="1" applyFont="1" applyFill="1" applyBorder="1" applyAlignment="1">
      <alignment horizontal="center" vertical="center"/>
    </xf>
    <xf numFmtId="0" fontId="12" fillId="7" borderId="5" xfId="0" applyFont="1" applyFill="1" applyBorder="1" applyAlignment="1">
      <alignment horizontal="center" vertical="center"/>
    </xf>
    <xf numFmtId="0" fontId="1" fillId="0" borderId="8" xfId="0" applyNumberFormat="1" applyFont="1" applyFill="1" applyBorder="1" applyAlignment="1" applyProtection="1">
      <alignment horizontal="center" vertical="center" wrapText="1"/>
    </xf>
    <xf numFmtId="0" fontId="14" fillId="11" borderId="8" xfId="0" applyNumberFormat="1" applyFont="1" applyFill="1" applyBorder="1" applyAlignment="1" applyProtection="1">
      <alignment horizontal="center" vertical="center"/>
    </xf>
    <xf numFmtId="0" fontId="15" fillId="12" borderId="5" xfId="0" applyNumberFormat="1" applyFont="1" applyFill="1" applyBorder="1" applyAlignment="1" applyProtection="1">
      <alignment horizontal="left" vertical="center" wrapText="1"/>
    </xf>
    <xf numFmtId="0" fontId="15" fillId="12" borderId="5" xfId="0" applyNumberFormat="1" applyFont="1" applyFill="1" applyBorder="1" applyAlignment="1" applyProtection="1">
      <alignment horizontal="center" vertical="center" wrapText="1"/>
    </xf>
    <xf numFmtId="0" fontId="16" fillId="13" borderId="5" xfId="0" applyNumberFormat="1" applyFont="1" applyFill="1" applyBorder="1" applyAlignment="1" applyProtection="1">
      <alignment horizontal="center" vertical="center"/>
    </xf>
    <xf numFmtId="0" fontId="17" fillId="9" borderId="10" xfId="0" applyNumberFormat="1" applyFont="1" applyFill="1" applyBorder="1" applyAlignment="1" applyProtection="1">
      <alignment horizontal="left" vertical="center" wrapText="1"/>
    </xf>
    <xf numFmtId="0" fontId="18" fillId="0" borderId="5" xfId="0" applyNumberFormat="1" applyFont="1" applyFill="1" applyBorder="1" applyAlignment="1" applyProtection="1">
      <alignment horizontal="justify" vertical="center"/>
    </xf>
    <xf numFmtId="0" fontId="18" fillId="0" borderId="0" xfId="0" applyNumberFormat="1" applyFont="1" applyFill="1" applyBorder="1" applyAlignment="1" applyProtection="1">
      <alignment horizontal="justify" vertical="center"/>
    </xf>
    <xf numFmtId="0" fontId="15" fillId="6" borderId="5"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8" xfId="0" applyFont="1" applyFill="1" applyBorder="1" applyAlignment="1">
      <alignment horizontal="center" wrapText="1"/>
    </xf>
    <xf numFmtId="0" fontId="19" fillId="14" borderId="5" xfId="0" applyFont="1" applyFill="1" applyBorder="1" applyAlignment="1">
      <alignment vertical="center" wrapText="1"/>
    </xf>
    <xf numFmtId="0" fontId="20" fillId="0" borderId="0" xfId="0" applyFont="1" applyAlignment="1">
      <alignment horizontal="center" vertical="center"/>
    </xf>
    <xf numFmtId="0" fontId="19" fillId="14" borderId="5" xfId="0" applyFont="1" applyFill="1" applyBorder="1" applyAlignment="1">
      <alignment vertical="top" wrapText="1"/>
    </xf>
    <xf numFmtId="0" fontId="21" fillId="15" borderId="5" xfId="0" applyNumberFormat="1" applyFont="1" applyFill="1" applyBorder="1" applyAlignment="1" applyProtection="1">
      <alignment vertical="center" wrapText="1"/>
    </xf>
    <xf numFmtId="0" fontId="22"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23" fillId="7" borderId="5" xfId="0" applyFont="1" applyFill="1" applyBorder="1" applyAlignment="1">
      <alignment horizontal="center" vertical="center"/>
    </xf>
    <xf numFmtId="0" fontId="24" fillId="7" borderId="10" xfId="0" applyFont="1" applyFill="1" applyBorder="1" applyAlignment="1">
      <alignment horizontal="left" vertical="top" wrapText="1"/>
    </xf>
    <xf numFmtId="0" fontId="0" fillId="0" borderId="0" xfId="0" applyFont="1">
      <alignment vertical="center"/>
    </xf>
    <xf numFmtId="0" fontId="25" fillId="0" borderId="5" xfId="0" applyFont="1" applyBorder="1" applyAlignment="1">
      <alignment horizontal="center" vertical="center" wrapText="1"/>
    </xf>
    <xf numFmtId="0" fontId="0" fillId="0" borderId="0" xfId="0" applyAlignment="1">
      <alignment horizontal="right" vertical="center"/>
    </xf>
    <xf numFmtId="0" fontId="31" fillId="7" borderId="10" xfId="0" applyFont="1" applyFill="1" applyBorder="1" applyAlignment="1">
      <alignment horizontal="left" vertical="top" wrapText="1"/>
    </xf>
    <xf numFmtId="0" fontId="28" fillId="7" borderId="10" xfId="0" applyFont="1" applyFill="1" applyBorder="1" applyAlignment="1">
      <alignment horizontal="left" vertical="top" wrapText="1"/>
    </xf>
    <xf numFmtId="0" fontId="31" fillId="7" borderId="10" xfId="1" applyFont="1" applyFill="1" applyBorder="1" applyAlignment="1">
      <alignment horizontal="left" vertical="center" wrapText="1"/>
    </xf>
    <xf numFmtId="0" fontId="33" fillId="9" borderId="10" xfId="0" applyFont="1" applyFill="1" applyBorder="1" applyAlignment="1">
      <alignment horizontal="left" vertical="center" wrapText="1"/>
    </xf>
    <xf numFmtId="0" fontId="34" fillId="9" borderId="10" xfId="0" applyNumberFormat="1" applyFont="1" applyFill="1" applyBorder="1" applyAlignment="1" applyProtection="1">
      <alignment horizontal="left" vertical="center" wrapText="1"/>
    </xf>
    <xf numFmtId="0" fontId="26" fillId="0" borderId="0" xfId="0" applyFont="1">
      <alignment vertical="center"/>
    </xf>
    <xf numFmtId="0" fontId="35" fillId="14" borderId="5" xfId="0" applyFont="1" applyFill="1" applyBorder="1" applyAlignment="1">
      <alignment vertical="center" wrapText="1"/>
    </xf>
    <xf numFmtId="0" fontId="7" fillId="6" borderId="9"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3" fillId="5" borderId="12" xfId="0" applyFont="1" applyFill="1" applyBorder="1" applyAlignment="1">
      <alignment horizontal="left" vertical="center" wrapText="1"/>
    </xf>
    <xf numFmtId="0" fontId="0" fillId="0" borderId="0" xfId="0" applyAlignment="1">
      <alignment horizontal="left" vertical="center"/>
    </xf>
    <xf numFmtId="0" fontId="3" fillId="5" borderId="0" xfId="0" applyFont="1" applyFill="1" applyAlignment="1">
      <alignment horizontal="left" vertical="center" wrapText="1"/>
    </xf>
    <xf numFmtId="0" fontId="6" fillId="10" borderId="9" xfId="0" applyFont="1" applyFill="1" applyBorder="1" applyAlignment="1">
      <alignment horizontal="center" vertical="center"/>
    </xf>
    <xf numFmtId="0" fontId="0" fillId="0" borderId="7" xfId="0" applyBorder="1" applyAlignment="1">
      <alignment horizontal="center" vertical="center"/>
    </xf>
    <xf numFmtId="0" fontId="6" fillId="8" borderId="9" xfId="0" applyFont="1" applyFill="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0" fillId="0" borderId="5" xfId="0"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0" fillId="0" borderId="8" xfId="0"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25" fillId="0" borderId="5" xfId="0" applyFont="1" applyBorder="1" applyAlignment="1">
      <alignment horizontal="center" vertical="center" wrapText="1"/>
    </xf>
    <xf numFmtId="0" fontId="25" fillId="0" borderId="5" xfId="0" applyFont="1" applyBorder="1" applyAlignment="1">
      <alignment horizontal="justify" vertical="center" wrapText="1"/>
    </xf>
    <xf numFmtId="0" fontId="2" fillId="0" borderId="5" xfId="0" applyFont="1" applyBorder="1">
      <alignment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6" fillId="4" borderId="6"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0" fillId="0" borderId="0" xfId="0" applyFont="1" applyAlignment="1">
      <alignment vertical="center" wrapText="1"/>
    </xf>
    <xf numFmtId="0" fontId="0" fillId="0" borderId="0" xfId="0">
      <alignment vertical="center"/>
    </xf>
    <xf numFmtId="0" fontId="2" fillId="0" borderId="5" xfId="0" applyFont="1" applyBorder="1" applyAlignment="1">
      <alignment horizontal="center" vertical="center"/>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9788525" y="286575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B12" workbookViewId="0">
      <selection activeCell="H12" sqref="H12"/>
    </sheetView>
  </sheetViews>
  <sheetFormatPr defaultColWidth="9" defaultRowHeight="15"/>
  <cols>
    <col min="4" max="4" width="22.36328125" customWidth="1"/>
    <col min="8" max="8" width="62" style="2" customWidth="1"/>
    <col min="9" max="9" width="77.36328125" customWidth="1"/>
    <col min="10" max="10" width="8.81640625" style="3"/>
  </cols>
  <sheetData>
    <row r="1" spans="1:10">
      <c r="A1" s="80" t="s">
        <v>0</v>
      </c>
      <c r="B1" s="81"/>
      <c r="C1" s="81"/>
      <c r="D1" s="81"/>
      <c r="E1" s="81"/>
      <c r="F1" s="81"/>
      <c r="G1" s="81"/>
      <c r="H1" s="81"/>
      <c r="I1" s="81"/>
    </row>
    <row r="2" spans="1:10">
      <c r="A2" s="82" t="s">
        <v>1</v>
      </c>
      <c r="B2" s="83"/>
      <c r="C2" s="83"/>
      <c r="D2" s="83"/>
      <c r="E2" s="83"/>
      <c r="F2" s="83"/>
      <c r="G2" s="83"/>
      <c r="H2" s="83"/>
      <c r="I2" s="83"/>
    </row>
    <row r="3" spans="1:10">
      <c r="A3" s="4" t="s">
        <v>2</v>
      </c>
      <c r="B3" s="84" t="s">
        <v>252</v>
      </c>
      <c r="C3" s="85"/>
      <c r="D3" s="85"/>
      <c r="E3" s="85"/>
      <c r="F3" s="85"/>
      <c r="G3" s="85"/>
      <c r="H3" s="85"/>
      <c r="I3" s="86"/>
    </row>
    <row r="4" spans="1:10" ht="30">
      <c r="A4" s="5" t="s">
        <v>3</v>
      </c>
      <c r="B4" s="6" t="s">
        <v>4</v>
      </c>
      <c r="C4" s="5" t="s">
        <v>5</v>
      </c>
      <c r="D4" s="7" t="s">
        <v>6</v>
      </c>
      <c r="E4" s="8" t="s">
        <v>7</v>
      </c>
      <c r="F4" s="8" t="s">
        <v>8</v>
      </c>
      <c r="G4" s="8" t="s">
        <v>9</v>
      </c>
      <c r="H4" s="9" t="s">
        <v>10</v>
      </c>
      <c r="I4" s="35" t="s">
        <v>11</v>
      </c>
      <c r="J4" s="36" t="s">
        <v>12</v>
      </c>
    </row>
    <row r="5" spans="1:10" ht="130">
      <c r="A5" s="90" t="s">
        <v>13</v>
      </c>
      <c r="B5" s="55" t="s">
        <v>14</v>
      </c>
      <c r="C5" s="55" t="s">
        <v>15</v>
      </c>
      <c r="D5" s="11" t="s">
        <v>16</v>
      </c>
      <c r="E5" s="11">
        <v>1</v>
      </c>
      <c r="F5" s="11" t="s">
        <v>17</v>
      </c>
      <c r="G5" s="12">
        <v>100</v>
      </c>
      <c r="H5" s="48" t="s">
        <v>296</v>
      </c>
      <c r="I5" s="54" t="s">
        <v>251</v>
      </c>
      <c r="J5" s="38">
        <f>E5*G5/100</f>
        <v>1</v>
      </c>
    </row>
    <row r="6" spans="1:10" ht="351">
      <c r="A6" s="91"/>
      <c r="B6" s="68"/>
      <c r="C6" s="68"/>
      <c r="D6" s="11" t="s">
        <v>18</v>
      </c>
      <c r="E6" s="11">
        <v>3</v>
      </c>
      <c r="F6" s="11" t="s">
        <v>19</v>
      </c>
      <c r="G6" s="12">
        <v>100</v>
      </c>
      <c r="H6" s="48" t="s">
        <v>284</v>
      </c>
      <c r="I6" s="37" t="s">
        <v>20</v>
      </c>
      <c r="J6" s="38">
        <f t="shared" ref="J6:J65" si="0">E6*G6/100</f>
        <v>3</v>
      </c>
    </row>
    <row r="7" spans="1:10" ht="78">
      <c r="A7" s="91"/>
      <c r="B7" s="55" t="s">
        <v>21</v>
      </c>
      <c r="C7" s="55" t="s">
        <v>22</v>
      </c>
      <c r="D7" s="11" t="s">
        <v>23</v>
      </c>
      <c r="E7" s="11">
        <v>1</v>
      </c>
      <c r="F7" s="11" t="s">
        <v>24</v>
      </c>
      <c r="G7" s="12">
        <v>100</v>
      </c>
      <c r="H7" s="48" t="s">
        <v>279</v>
      </c>
      <c r="I7" s="37" t="s">
        <v>25</v>
      </c>
      <c r="J7" s="38">
        <f t="shared" si="0"/>
        <v>1</v>
      </c>
    </row>
    <row r="8" spans="1:10" ht="127" customHeight="1">
      <c r="A8" s="91"/>
      <c r="B8" s="68"/>
      <c r="C8" s="68"/>
      <c r="D8" s="11" t="s">
        <v>26</v>
      </c>
      <c r="E8" s="11">
        <v>5</v>
      </c>
      <c r="F8" s="11" t="s">
        <v>27</v>
      </c>
      <c r="G8" s="12">
        <v>100</v>
      </c>
      <c r="H8" s="49" t="s">
        <v>300</v>
      </c>
      <c r="I8" s="37" t="s">
        <v>28</v>
      </c>
      <c r="J8" s="38">
        <f t="shared" si="0"/>
        <v>5</v>
      </c>
    </row>
    <row r="9" spans="1:10" ht="195">
      <c r="A9" s="91"/>
      <c r="B9" s="55" t="s">
        <v>29</v>
      </c>
      <c r="C9" s="55" t="s">
        <v>30</v>
      </c>
      <c r="D9" s="11" t="s">
        <v>31</v>
      </c>
      <c r="E9" s="11">
        <v>2</v>
      </c>
      <c r="F9" s="11" t="s">
        <v>32</v>
      </c>
      <c r="G9" s="12">
        <v>100</v>
      </c>
      <c r="H9" s="48" t="s">
        <v>280</v>
      </c>
      <c r="I9" s="37" t="s">
        <v>33</v>
      </c>
      <c r="J9" s="38">
        <f t="shared" si="0"/>
        <v>2</v>
      </c>
    </row>
    <row r="10" spans="1:10" ht="156">
      <c r="A10" s="91"/>
      <c r="B10" s="69"/>
      <c r="C10" s="69"/>
      <c r="D10" s="11" t="s">
        <v>34</v>
      </c>
      <c r="E10" s="11">
        <v>2</v>
      </c>
      <c r="F10" s="11" t="s">
        <v>35</v>
      </c>
      <c r="G10" s="12">
        <v>100</v>
      </c>
      <c r="H10" s="48" t="s">
        <v>285</v>
      </c>
      <c r="I10" s="37" t="s">
        <v>36</v>
      </c>
      <c r="J10" s="38">
        <f t="shared" si="0"/>
        <v>2</v>
      </c>
    </row>
    <row r="11" spans="1:10" ht="130">
      <c r="A11" s="91"/>
      <c r="B11" s="68"/>
      <c r="C11" s="68"/>
      <c r="D11" s="11" t="s">
        <v>37</v>
      </c>
      <c r="E11" s="11">
        <v>2</v>
      </c>
      <c r="F11" s="11" t="s">
        <v>38</v>
      </c>
      <c r="G11" s="12">
        <v>100</v>
      </c>
      <c r="H11" s="48" t="s">
        <v>298</v>
      </c>
      <c r="I11" s="37" t="s">
        <v>39</v>
      </c>
      <c r="J11" s="38">
        <f t="shared" si="0"/>
        <v>2</v>
      </c>
    </row>
    <row r="12" spans="1:10" ht="409.5">
      <c r="A12" s="56"/>
      <c r="B12" s="63" t="s">
        <v>40</v>
      </c>
      <c r="C12" s="55" t="s">
        <v>41</v>
      </c>
      <c r="D12" s="15" t="s">
        <v>42</v>
      </c>
      <c r="E12" s="11">
        <v>4</v>
      </c>
      <c r="F12" s="11" t="s">
        <v>43</v>
      </c>
      <c r="G12" s="12">
        <v>80</v>
      </c>
      <c r="H12" s="48" t="s">
        <v>301</v>
      </c>
      <c r="I12" s="37" t="s">
        <v>44</v>
      </c>
      <c r="J12" s="38">
        <f t="shared" si="0"/>
        <v>3.2</v>
      </c>
    </row>
    <row r="13" spans="1:10" ht="52">
      <c r="A13" s="56"/>
      <c r="B13" s="67"/>
      <c r="C13" s="68"/>
      <c r="D13" s="15" t="s">
        <v>45</v>
      </c>
      <c r="E13" s="11">
        <v>2</v>
      </c>
      <c r="F13" s="11" t="s">
        <v>46</v>
      </c>
      <c r="G13" s="12">
        <v>100</v>
      </c>
      <c r="H13" s="48" t="s">
        <v>286</v>
      </c>
      <c r="I13" s="37" t="s">
        <v>47</v>
      </c>
      <c r="J13" s="38">
        <f t="shared" si="0"/>
        <v>2</v>
      </c>
    </row>
    <row r="14" spans="1:10" ht="273">
      <c r="A14" s="56"/>
      <c r="B14" s="63" t="s">
        <v>48</v>
      </c>
      <c r="C14" s="55" t="s">
        <v>49</v>
      </c>
      <c r="D14" s="15" t="s">
        <v>50</v>
      </c>
      <c r="E14" s="11">
        <v>1</v>
      </c>
      <c r="F14" s="11" t="s">
        <v>51</v>
      </c>
      <c r="G14" s="12">
        <v>70</v>
      </c>
      <c r="H14" s="48" t="s">
        <v>287</v>
      </c>
      <c r="I14" s="37" t="s">
        <v>52</v>
      </c>
      <c r="J14" s="38">
        <f t="shared" si="0"/>
        <v>0.7</v>
      </c>
    </row>
    <row r="15" spans="1:10" ht="208">
      <c r="A15" s="56"/>
      <c r="B15" s="67"/>
      <c r="C15" s="68"/>
      <c r="D15" s="15" t="s">
        <v>53</v>
      </c>
      <c r="E15" s="11">
        <v>6</v>
      </c>
      <c r="F15" s="11" t="s">
        <v>54</v>
      </c>
      <c r="G15" s="12">
        <v>100</v>
      </c>
      <c r="H15" s="48" t="s">
        <v>288</v>
      </c>
      <c r="I15" s="37" t="s">
        <v>55</v>
      </c>
      <c r="J15" s="38">
        <f t="shared" si="0"/>
        <v>6</v>
      </c>
    </row>
    <row r="16" spans="1:10" ht="261.75" customHeight="1">
      <c r="A16" s="56"/>
      <c r="B16" s="55" t="s">
        <v>56</v>
      </c>
      <c r="C16" s="55" t="s">
        <v>57</v>
      </c>
      <c r="D16" s="11" t="s">
        <v>58</v>
      </c>
      <c r="E16" s="11">
        <v>2</v>
      </c>
      <c r="F16" s="11" t="s">
        <v>59</v>
      </c>
      <c r="G16" s="16">
        <v>95</v>
      </c>
      <c r="H16" s="50" t="s">
        <v>289</v>
      </c>
      <c r="I16" s="39" t="s">
        <v>60</v>
      </c>
      <c r="J16" s="38">
        <f t="shared" si="0"/>
        <v>1.9</v>
      </c>
    </row>
    <row r="17" spans="1:10" ht="65">
      <c r="A17" s="56"/>
      <c r="B17" s="69"/>
      <c r="C17" s="69"/>
      <c r="D17" s="11" t="s">
        <v>61</v>
      </c>
      <c r="E17" s="11">
        <v>1</v>
      </c>
      <c r="F17" s="11" t="s">
        <v>62</v>
      </c>
      <c r="G17" s="16">
        <v>100</v>
      </c>
      <c r="H17" s="51" t="s">
        <v>299</v>
      </c>
      <c r="I17" s="37" t="s">
        <v>63</v>
      </c>
      <c r="J17" s="38">
        <f t="shared" si="0"/>
        <v>1</v>
      </c>
    </row>
    <row r="18" spans="1:10" ht="65">
      <c r="A18" s="56"/>
      <c r="B18" s="69"/>
      <c r="C18" s="69"/>
      <c r="D18" s="11" t="s">
        <v>64</v>
      </c>
      <c r="E18" s="11">
        <v>1</v>
      </c>
      <c r="F18" s="11" t="s">
        <v>65</v>
      </c>
      <c r="G18" s="16">
        <v>100</v>
      </c>
      <c r="H18" s="51" t="s">
        <v>278</v>
      </c>
      <c r="I18" s="37" t="s">
        <v>66</v>
      </c>
      <c r="J18" s="38">
        <f t="shared" si="0"/>
        <v>1</v>
      </c>
    </row>
    <row r="19" spans="1:10" ht="78">
      <c r="A19" s="56"/>
      <c r="B19" s="68"/>
      <c r="C19" s="68"/>
      <c r="D19" s="11" t="s">
        <v>67</v>
      </c>
      <c r="E19" s="11">
        <v>1</v>
      </c>
      <c r="F19" s="11" t="s">
        <v>68</v>
      </c>
      <c r="G19" s="16">
        <v>0</v>
      </c>
      <c r="H19" s="51" t="s">
        <v>253</v>
      </c>
      <c r="I19" s="37" t="s">
        <v>69</v>
      </c>
      <c r="J19" s="38">
        <f t="shared" si="0"/>
        <v>0</v>
      </c>
    </row>
    <row r="20" spans="1:10" ht="195">
      <c r="A20" s="56"/>
      <c r="B20" s="55" t="s">
        <v>70</v>
      </c>
      <c r="C20" s="55" t="s">
        <v>71</v>
      </c>
      <c r="D20" s="11" t="s">
        <v>72</v>
      </c>
      <c r="E20" s="11">
        <v>1</v>
      </c>
      <c r="F20" s="11" t="s">
        <v>73</v>
      </c>
      <c r="G20" s="12">
        <v>100</v>
      </c>
      <c r="H20" s="51" t="s">
        <v>254</v>
      </c>
      <c r="I20" s="37" t="s">
        <v>74</v>
      </c>
      <c r="J20" s="38">
        <f t="shared" si="0"/>
        <v>1</v>
      </c>
    </row>
    <row r="21" spans="1:10" ht="273">
      <c r="A21" s="56"/>
      <c r="B21" s="69"/>
      <c r="C21" s="69"/>
      <c r="D21" s="11" t="s">
        <v>75</v>
      </c>
      <c r="E21" s="11">
        <v>2</v>
      </c>
      <c r="F21" s="11" t="s">
        <v>76</v>
      </c>
      <c r="G21" s="12">
        <v>100</v>
      </c>
      <c r="H21" s="51" t="s">
        <v>255</v>
      </c>
      <c r="I21" s="37" t="s">
        <v>77</v>
      </c>
      <c r="J21" s="38">
        <f t="shared" si="0"/>
        <v>2</v>
      </c>
    </row>
    <row r="22" spans="1:10" ht="143">
      <c r="A22" s="57"/>
      <c r="B22" s="68"/>
      <c r="C22" s="68"/>
      <c r="D22" s="11" t="s">
        <v>78</v>
      </c>
      <c r="E22" s="11">
        <v>3</v>
      </c>
      <c r="F22" s="11" t="s">
        <v>79</v>
      </c>
      <c r="G22" s="12">
        <v>100</v>
      </c>
      <c r="H22" s="51" t="s">
        <v>256</v>
      </c>
      <c r="I22" s="37" t="s">
        <v>80</v>
      </c>
      <c r="J22" s="38">
        <f t="shared" si="0"/>
        <v>3</v>
      </c>
    </row>
    <row r="23" spans="1:10" ht="52">
      <c r="A23" s="90" t="s">
        <v>81</v>
      </c>
      <c r="B23" s="63" t="s">
        <v>82</v>
      </c>
      <c r="C23" s="55" t="s">
        <v>83</v>
      </c>
      <c r="D23" s="15" t="s">
        <v>84</v>
      </c>
      <c r="E23" s="11">
        <v>1</v>
      </c>
      <c r="F23" s="11" t="s">
        <v>85</v>
      </c>
      <c r="G23" s="16">
        <v>100</v>
      </c>
      <c r="H23" s="51" t="s">
        <v>257</v>
      </c>
      <c r="I23" s="37" t="s">
        <v>86</v>
      </c>
      <c r="J23" s="3">
        <f t="shared" si="0"/>
        <v>1</v>
      </c>
    </row>
    <row r="24" spans="1:10" ht="78">
      <c r="A24" s="91"/>
      <c r="B24" s="66"/>
      <c r="C24" s="69"/>
      <c r="D24" s="15" t="s">
        <v>87</v>
      </c>
      <c r="E24" s="11">
        <v>2</v>
      </c>
      <c r="F24" s="11" t="s">
        <v>88</v>
      </c>
      <c r="G24" s="16">
        <v>100</v>
      </c>
      <c r="H24" s="51" t="s">
        <v>297</v>
      </c>
      <c r="I24" s="37" t="s">
        <v>89</v>
      </c>
      <c r="J24" s="3">
        <f t="shared" si="0"/>
        <v>2</v>
      </c>
    </row>
    <row r="25" spans="1:10" ht="117">
      <c r="A25" s="91"/>
      <c r="B25" s="66"/>
      <c r="C25" s="56"/>
      <c r="D25" s="15" t="s">
        <v>90</v>
      </c>
      <c r="E25" s="11">
        <v>1</v>
      </c>
      <c r="F25" s="11" t="s">
        <v>91</v>
      </c>
      <c r="G25" s="16">
        <v>100</v>
      </c>
      <c r="H25" s="51" t="s">
        <v>258</v>
      </c>
      <c r="I25" s="37" t="s">
        <v>92</v>
      </c>
      <c r="J25" s="3">
        <f t="shared" si="0"/>
        <v>1</v>
      </c>
    </row>
    <row r="26" spans="1:10" ht="52">
      <c r="A26" s="91"/>
      <c r="B26" s="66"/>
      <c r="C26" s="56"/>
      <c r="D26" s="15" t="s">
        <v>93</v>
      </c>
      <c r="E26" s="11">
        <v>1</v>
      </c>
      <c r="F26" s="11" t="s">
        <v>94</v>
      </c>
      <c r="G26" s="16">
        <v>100</v>
      </c>
      <c r="H26" s="51" t="s">
        <v>259</v>
      </c>
      <c r="I26" s="37" t="s">
        <v>95</v>
      </c>
      <c r="J26" s="3">
        <f t="shared" si="0"/>
        <v>1</v>
      </c>
    </row>
    <row r="27" spans="1:10" ht="39">
      <c r="A27" s="91"/>
      <c r="B27" s="67"/>
      <c r="C27" s="57"/>
      <c r="D27" s="15" t="s">
        <v>96</v>
      </c>
      <c r="E27" s="11">
        <v>1</v>
      </c>
      <c r="F27" s="11" t="s">
        <v>97</v>
      </c>
      <c r="G27" s="16">
        <v>100</v>
      </c>
      <c r="H27" s="51" t="s">
        <v>260</v>
      </c>
      <c r="I27" s="37" t="s">
        <v>98</v>
      </c>
      <c r="J27" s="3">
        <f t="shared" si="0"/>
        <v>1</v>
      </c>
    </row>
    <row r="28" spans="1:10" ht="39">
      <c r="A28" s="91"/>
      <c r="B28" s="63" t="s">
        <v>99</v>
      </c>
      <c r="C28" s="55" t="s">
        <v>100</v>
      </c>
      <c r="D28" s="15" t="s">
        <v>101</v>
      </c>
      <c r="E28" s="11">
        <v>1.5</v>
      </c>
      <c r="F28" s="11" t="s">
        <v>102</v>
      </c>
      <c r="G28" s="16">
        <v>100</v>
      </c>
      <c r="H28" s="51" t="s">
        <v>261</v>
      </c>
      <c r="I28" s="37" t="s">
        <v>103</v>
      </c>
      <c r="J28" s="3">
        <f t="shared" si="0"/>
        <v>1.5</v>
      </c>
    </row>
    <row r="29" spans="1:10" ht="52">
      <c r="A29" s="91"/>
      <c r="B29" s="74"/>
      <c r="C29" s="69"/>
      <c r="D29" s="15" t="s">
        <v>104</v>
      </c>
      <c r="E29" s="11">
        <v>1.5</v>
      </c>
      <c r="F29" s="11" t="s">
        <v>105</v>
      </c>
      <c r="G29" s="16">
        <v>100</v>
      </c>
      <c r="H29" s="51" t="s">
        <v>262</v>
      </c>
      <c r="I29" s="37" t="s">
        <v>106</v>
      </c>
      <c r="J29" s="3">
        <f t="shared" si="0"/>
        <v>1.5</v>
      </c>
    </row>
    <row r="30" spans="1:10" ht="78">
      <c r="A30" s="91"/>
      <c r="B30" s="74"/>
      <c r="C30" s="56"/>
      <c r="D30" s="15" t="s">
        <v>107</v>
      </c>
      <c r="E30" s="11">
        <v>1.5</v>
      </c>
      <c r="F30" s="11" t="s">
        <v>108</v>
      </c>
      <c r="G30" s="16">
        <v>100</v>
      </c>
      <c r="H30" s="51" t="s">
        <v>263</v>
      </c>
      <c r="I30" s="37" t="s">
        <v>109</v>
      </c>
      <c r="J30" s="3">
        <f t="shared" si="0"/>
        <v>1.5</v>
      </c>
    </row>
    <row r="31" spans="1:10" ht="52">
      <c r="A31" s="91"/>
      <c r="B31" s="62"/>
      <c r="C31" s="57"/>
      <c r="D31" s="15" t="s">
        <v>110</v>
      </c>
      <c r="E31" s="11">
        <v>1.5</v>
      </c>
      <c r="F31" s="11" t="s">
        <v>111</v>
      </c>
      <c r="G31" s="16">
        <v>100</v>
      </c>
      <c r="H31" s="51" t="s">
        <v>264</v>
      </c>
      <c r="I31" s="37" t="s">
        <v>112</v>
      </c>
      <c r="J31" s="3">
        <f t="shared" si="0"/>
        <v>1.5</v>
      </c>
    </row>
    <row r="32" spans="1:10" ht="39">
      <c r="A32" s="91"/>
      <c r="B32" s="63" t="s">
        <v>113</v>
      </c>
      <c r="C32" s="55" t="s">
        <v>114</v>
      </c>
      <c r="D32" s="15" t="s">
        <v>115</v>
      </c>
      <c r="E32" s="11">
        <v>1</v>
      </c>
      <c r="F32" s="11" t="s">
        <v>116</v>
      </c>
      <c r="G32" s="12">
        <v>100</v>
      </c>
      <c r="H32" s="51" t="s">
        <v>265</v>
      </c>
      <c r="I32" s="37" t="s">
        <v>117</v>
      </c>
      <c r="J32" s="3">
        <f t="shared" si="0"/>
        <v>1</v>
      </c>
    </row>
    <row r="33" spans="1:10" ht="39">
      <c r="A33" s="91"/>
      <c r="B33" s="67"/>
      <c r="C33" s="68"/>
      <c r="D33" s="15" t="s">
        <v>118</v>
      </c>
      <c r="E33" s="11">
        <v>3</v>
      </c>
      <c r="F33" s="11" t="s">
        <v>119</v>
      </c>
      <c r="G33" s="16">
        <v>100</v>
      </c>
      <c r="H33" s="17" t="s">
        <v>120</v>
      </c>
      <c r="I33" s="37" t="s">
        <v>121</v>
      </c>
      <c r="J33" s="3">
        <f t="shared" si="0"/>
        <v>3</v>
      </c>
    </row>
    <row r="34" spans="1:10" ht="52">
      <c r="A34" s="56"/>
      <c r="B34" s="63" t="s">
        <v>122</v>
      </c>
      <c r="C34" s="70" t="s">
        <v>123</v>
      </c>
      <c r="D34" s="10" t="s">
        <v>124</v>
      </c>
      <c r="E34" s="10">
        <v>1</v>
      </c>
      <c r="F34" s="11" t="s">
        <v>125</v>
      </c>
      <c r="G34" s="16">
        <v>100</v>
      </c>
      <c r="H34" s="50" t="s">
        <v>290</v>
      </c>
      <c r="I34" s="37" t="s">
        <v>126</v>
      </c>
      <c r="J34" s="3">
        <f t="shared" si="0"/>
        <v>1</v>
      </c>
    </row>
    <row r="35" spans="1:10" ht="39">
      <c r="A35" s="56"/>
      <c r="B35" s="74"/>
      <c r="C35" s="71"/>
      <c r="D35" s="10" t="s">
        <v>127</v>
      </c>
      <c r="E35" s="10">
        <v>1</v>
      </c>
      <c r="F35" s="11" t="s">
        <v>128</v>
      </c>
      <c r="G35" s="16">
        <v>100</v>
      </c>
      <c r="H35" s="50" t="s">
        <v>266</v>
      </c>
      <c r="I35" s="37" t="s">
        <v>129</v>
      </c>
      <c r="J35" s="3">
        <f t="shared" si="0"/>
        <v>1</v>
      </c>
    </row>
    <row r="36" spans="1:10" ht="78">
      <c r="A36" s="56"/>
      <c r="B36" s="74"/>
      <c r="C36" s="71"/>
      <c r="D36" s="10" t="s">
        <v>130</v>
      </c>
      <c r="E36" s="10">
        <v>4</v>
      </c>
      <c r="F36" s="11" t="s">
        <v>131</v>
      </c>
      <c r="G36" s="16">
        <v>100</v>
      </c>
      <c r="H36" s="51" t="s">
        <v>267</v>
      </c>
      <c r="I36" s="37" t="s">
        <v>132</v>
      </c>
      <c r="J36" s="3">
        <f t="shared" si="0"/>
        <v>4</v>
      </c>
    </row>
    <row r="37" spans="1:10" ht="52">
      <c r="A37" s="56"/>
      <c r="B37" s="74"/>
      <c r="C37" s="71"/>
      <c r="D37" s="19" t="s">
        <v>133</v>
      </c>
      <c r="E37" s="10">
        <v>0</v>
      </c>
      <c r="F37" s="11" t="s">
        <v>134</v>
      </c>
      <c r="G37" s="16">
        <v>0</v>
      </c>
      <c r="H37" s="51" t="s">
        <v>269</v>
      </c>
      <c r="I37" s="37" t="s">
        <v>135</v>
      </c>
      <c r="J37" s="3">
        <v>0</v>
      </c>
    </row>
    <row r="38" spans="1:10" ht="39">
      <c r="A38" s="56"/>
      <c r="B38" s="74"/>
      <c r="C38" s="71"/>
      <c r="D38" s="10" t="s">
        <v>136</v>
      </c>
      <c r="E38" s="10">
        <v>0</v>
      </c>
      <c r="F38" s="11" t="s">
        <v>137</v>
      </c>
      <c r="G38" s="16">
        <v>0</v>
      </c>
      <c r="H38" s="17" t="s">
        <v>268</v>
      </c>
      <c r="I38" s="37" t="s">
        <v>138</v>
      </c>
      <c r="J38" s="3">
        <f t="shared" si="0"/>
        <v>0</v>
      </c>
    </row>
    <row r="39" spans="1:10" ht="52">
      <c r="A39" s="56"/>
      <c r="B39" s="74"/>
      <c r="C39" s="71"/>
      <c r="D39" s="19" t="s">
        <v>139</v>
      </c>
      <c r="E39" s="10">
        <v>4</v>
      </c>
      <c r="F39" s="11" t="s">
        <v>140</v>
      </c>
      <c r="G39" s="16">
        <v>100</v>
      </c>
      <c r="H39" s="51" t="s">
        <v>270</v>
      </c>
      <c r="I39" s="37" t="s">
        <v>141</v>
      </c>
      <c r="J39" s="3">
        <f t="shared" si="0"/>
        <v>4</v>
      </c>
    </row>
    <row r="40" spans="1:10" ht="39">
      <c r="A40" s="56"/>
      <c r="B40" s="61" t="s">
        <v>142</v>
      </c>
      <c r="C40" s="72" t="s">
        <v>143</v>
      </c>
      <c r="D40" s="20" t="s">
        <v>144</v>
      </c>
      <c r="E40" s="21">
        <v>1</v>
      </c>
      <c r="F40" s="11" t="s">
        <v>145</v>
      </c>
      <c r="G40" s="22">
        <v>100</v>
      </c>
      <c r="H40" s="51" t="s">
        <v>271</v>
      </c>
      <c r="I40" s="37" t="s">
        <v>146</v>
      </c>
      <c r="J40" s="3">
        <f t="shared" si="0"/>
        <v>1</v>
      </c>
    </row>
    <row r="41" spans="1:10" ht="39">
      <c r="A41" s="56"/>
      <c r="B41" s="75"/>
      <c r="C41" s="73"/>
      <c r="D41" s="20" t="s">
        <v>147</v>
      </c>
      <c r="E41" s="21">
        <v>1</v>
      </c>
      <c r="F41" s="11" t="s">
        <v>148</v>
      </c>
      <c r="G41" s="22">
        <v>100</v>
      </c>
      <c r="H41" s="51" t="s">
        <v>272</v>
      </c>
      <c r="I41" s="37" t="s">
        <v>149</v>
      </c>
      <c r="J41" s="3">
        <f t="shared" si="0"/>
        <v>1</v>
      </c>
    </row>
    <row r="42" spans="1:10" ht="78">
      <c r="A42" s="56"/>
      <c r="B42" s="75"/>
      <c r="C42" s="73"/>
      <c r="D42" s="20" t="s">
        <v>150</v>
      </c>
      <c r="E42" s="21">
        <v>2</v>
      </c>
      <c r="F42" s="11" t="s">
        <v>151</v>
      </c>
      <c r="G42" s="22">
        <v>100</v>
      </c>
      <c r="H42" s="51" t="s">
        <v>273</v>
      </c>
      <c r="I42" s="37" t="s">
        <v>152</v>
      </c>
      <c r="J42" s="3">
        <f t="shared" si="0"/>
        <v>2</v>
      </c>
    </row>
    <row r="43" spans="1:10" ht="104">
      <c r="A43" s="56"/>
      <c r="B43" s="75"/>
      <c r="C43" s="56"/>
      <c r="D43" s="20" t="s">
        <v>153</v>
      </c>
      <c r="E43" s="21">
        <v>1</v>
      </c>
      <c r="F43" s="11" t="s">
        <v>154</v>
      </c>
      <c r="G43" s="22">
        <v>100</v>
      </c>
      <c r="H43" s="51" t="s">
        <v>274</v>
      </c>
      <c r="I43" s="37" t="s">
        <v>155</v>
      </c>
      <c r="J43" s="3">
        <f t="shared" si="0"/>
        <v>1</v>
      </c>
    </row>
    <row r="44" spans="1:10" ht="104">
      <c r="A44" s="56"/>
      <c r="B44" s="76"/>
      <c r="C44" s="57"/>
      <c r="D44" s="20" t="s">
        <v>156</v>
      </c>
      <c r="E44" s="21">
        <v>2</v>
      </c>
      <c r="F44" s="11" t="s">
        <v>157</v>
      </c>
      <c r="G44" s="22">
        <v>100</v>
      </c>
      <c r="H44" s="17" t="s">
        <v>158</v>
      </c>
      <c r="I44" s="37" t="s">
        <v>159</v>
      </c>
      <c r="J44" s="3">
        <f t="shared" si="0"/>
        <v>2</v>
      </c>
    </row>
    <row r="45" spans="1:10" ht="52">
      <c r="A45" s="56"/>
      <c r="B45" s="61" t="s">
        <v>160</v>
      </c>
      <c r="C45" s="72" t="s">
        <v>161</v>
      </c>
      <c r="D45" s="20" t="s">
        <v>162</v>
      </c>
      <c r="E45" s="21">
        <v>1</v>
      </c>
      <c r="F45" s="11" t="s">
        <v>163</v>
      </c>
      <c r="G45" s="12">
        <v>100</v>
      </c>
      <c r="H45" s="17" t="s">
        <v>164</v>
      </c>
      <c r="I45" s="37" t="s">
        <v>165</v>
      </c>
      <c r="J45" s="3">
        <f t="shared" si="0"/>
        <v>1</v>
      </c>
    </row>
    <row r="46" spans="1:10" ht="52">
      <c r="A46" s="57"/>
      <c r="B46" s="62"/>
      <c r="C46" s="57"/>
      <c r="D46" s="15" t="s">
        <v>166</v>
      </c>
      <c r="E46" s="11">
        <v>1</v>
      </c>
      <c r="F46" s="11" t="s">
        <v>167</v>
      </c>
      <c r="G46" s="12">
        <v>100</v>
      </c>
      <c r="H46" s="51" t="s">
        <v>275</v>
      </c>
      <c r="I46" s="37" t="s">
        <v>168</v>
      </c>
      <c r="J46" s="3">
        <f t="shared" si="0"/>
        <v>1</v>
      </c>
    </row>
    <row r="47" spans="1:10" ht="78">
      <c r="A47" s="90" t="s">
        <v>169</v>
      </c>
      <c r="B47" s="63" t="s">
        <v>170</v>
      </c>
      <c r="C47" s="55" t="s">
        <v>171</v>
      </c>
      <c r="D47" s="15" t="s">
        <v>172</v>
      </c>
      <c r="E47" s="11">
        <v>3</v>
      </c>
      <c r="F47" s="11" t="s">
        <v>173</v>
      </c>
      <c r="G47" s="23">
        <v>80</v>
      </c>
      <c r="H47" s="49" t="s">
        <v>281</v>
      </c>
      <c r="I47" s="37" t="s">
        <v>174</v>
      </c>
      <c r="J47" s="3">
        <f t="shared" si="0"/>
        <v>2.4</v>
      </c>
    </row>
    <row r="48" spans="1:10" ht="52">
      <c r="A48" s="91"/>
      <c r="B48" s="64"/>
      <c r="C48" s="56"/>
      <c r="D48" s="15" t="s">
        <v>175</v>
      </c>
      <c r="E48" s="11">
        <v>2</v>
      </c>
      <c r="F48" s="11" t="s">
        <v>176</v>
      </c>
      <c r="G48" s="12">
        <v>100</v>
      </c>
      <c r="H48" s="48" t="s">
        <v>276</v>
      </c>
      <c r="I48" s="37" t="s">
        <v>177</v>
      </c>
      <c r="J48" s="3">
        <f t="shared" si="0"/>
        <v>2</v>
      </c>
    </row>
    <row r="49" spans="1:10" ht="104">
      <c r="A49" s="91"/>
      <c r="B49" s="64"/>
      <c r="C49" s="56"/>
      <c r="D49" s="15" t="s">
        <v>178</v>
      </c>
      <c r="E49" s="11">
        <v>3</v>
      </c>
      <c r="F49" s="11" t="s">
        <v>179</v>
      </c>
      <c r="G49" s="12">
        <v>80</v>
      </c>
      <c r="H49" s="49" t="s">
        <v>291</v>
      </c>
      <c r="I49" s="37" t="s">
        <v>180</v>
      </c>
      <c r="J49" s="3">
        <f t="shared" si="0"/>
        <v>2.4</v>
      </c>
    </row>
    <row r="50" spans="1:10" ht="130">
      <c r="A50" s="91"/>
      <c r="B50" s="64"/>
      <c r="C50" s="56"/>
      <c r="D50" s="15" t="s">
        <v>181</v>
      </c>
      <c r="E50" s="11">
        <v>5</v>
      </c>
      <c r="F50" s="11" t="s">
        <v>182</v>
      </c>
      <c r="G50" s="12">
        <v>100</v>
      </c>
      <c r="H50" s="48" t="s">
        <v>292</v>
      </c>
      <c r="I50" s="37" t="s">
        <v>183</v>
      </c>
      <c r="J50" s="3">
        <f t="shared" si="0"/>
        <v>5</v>
      </c>
    </row>
    <row r="51" spans="1:10" ht="104">
      <c r="A51" s="91"/>
      <c r="B51" s="65"/>
      <c r="C51" s="57"/>
      <c r="D51" s="15" t="s">
        <v>184</v>
      </c>
      <c r="E51" s="11">
        <v>2</v>
      </c>
      <c r="F51" s="11" t="s">
        <v>185</v>
      </c>
      <c r="G51" s="12">
        <v>100</v>
      </c>
      <c r="H51" s="13" t="s">
        <v>186</v>
      </c>
      <c r="I51" s="37" t="s">
        <v>187</v>
      </c>
      <c r="J51" s="3">
        <f t="shared" si="0"/>
        <v>2</v>
      </c>
    </row>
    <row r="52" spans="1:10" ht="286">
      <c r="A52" s="56"/>
      <c r="B52" s="63" t="s">
        <v>188</v>
      </c>
      <c r="C52" s="55" t="s">
        <v>189</v>
      </c>
      <c r="D52" s="15" t="s">
        <v>190</v>
      </c>
      <c r="E52" s="11">
        <v>2</v>
      </c>
      <c r="F52" s="11" t="s">
        <v>191</v>
      </c>
      <c r="G52" s="12">
        <v>100</v>
      </c>
      <c r="H52" s="48" t="s">
        <v>293</v>
      </c>
      <c r="I52" s="37" t="s">
        <v>192</v>
      </c>
      <c r="J52" s="3">
        <f t="shared" si="0"/>
        <v>2</v>
      </c>
    </row>
    <row r="53" spans="1:10" ht="65">
      <c r="A53" s="56"/>
      <c r="B53" s="66"/>
      <c r="C53" s="56"/>
      <c r="D53" s="15" t="s">
        <v>193</v>
      </c>
      <c r="E53" s="11">
        <v>7</v>
      </c>
      <c r="F53" s="11" t="s">
        <v>194</v>
      </c>
      <c r="G53" s="12">
        <v>100</v>
      </c>
      <c r="H53" s="48" t="s">
        <v>294</v>
      </c>
      <c r="I53" s="37" t="s">
        <v>195</v>
      </c>
      <c r="J53" s="3">
        <f t="shared" si="0"/>
        <v>7</v>
      </c>
    </row>
    <row r="54" spans="1:10" ht="104">
      <c r="A54" s="57"/>
      <c r="B54" s="67"/>
      <c r="C54" s="57"/>
      <c r="D54" s="15" t="s">
        <v>196</v>
      </c>
      <c r="E54" s="11">
        <v>1</v>
      </c>
      <c r="F54" s="11" t="s">
        <v>197</v>
      </c>
      <c r="G54" s="12">
        <v>100</v>
      </c>
      <c r="H54" s="48" t="s">
        <v>295</v>
      </c>
      <c r="I54" s="37" t="s">
        <v>198</v>
      </c>
      <c r="J54" s="3">
        <f t="shared" si="0"/>
        <v>1</v>
      </c>
    </row>
    <row r="55" spans="1:10" s="1" customFormat="1" ht="78">
      <c r="A55" s="24"/>
      <c r="B55" s="25"/>
      <c r="C55" s="24"/>
      <c r="D55" s="26" t="s">
        <v>199</v>
      </c>
      <c r="E55" s="27" t="s">
        <v>200</v>
      </c>
      <c r="F55" s="27" t="s">
        <v>200</v>
      </c>
      <c r="G55" s="28" t="s">
        <v>200</v>
      </c>
      <c r="H55" s="52" t="s">
        <v>282</v>
      </c>
      <c r="I55" s="40" t="s">
        <v>200</v>
      </c>
      <c r="J55" s="41" t="s">
        <v>200</v>
      </c>
    </row>
    <row r="56" spans="1:10" s="1" customFormat="1" ht="65">
      <c r="A56" s="24"/>
      <c r="B56" s="25"/>
      <c r="C56" s="24"/>
      <c r="D56" s="26" t="s">
        <v>201</v>
      </c>
      <c r="E56" s="27" t="s">
        <v>200</v>
      </c>
      <c r="F56" s="27" t="s">
        <v>200</v>
      </c>
      <c r="G56" s="28" t="s">
        <v>200</v>
      </c>
      <c r="H56" s="52" t="s">
        <v>283</v>
      </c>
      <c r="I56" s="40" t="s">
        <v>200</v>
      </c>
      <c r="J56" s="41" t="s">
        <v>200</v>
      </c>
    </row>
    <row r="57" spans="1:10" s="1" customFormat="1" ht="78">
      <c r="A57" s="24"/>
      <c r="B57" s="25"/>
      <c r="C57" s="24"/>
      <c r="D57" s="26" t="s">
        <v>202</v>
      </c>
      <c r="E57" s="27" t="s">
        <v>200</v>
      </c>
      <c r="F57" s="27" t="s">
        <v>200</v>
      </c>
      <c r="G57" s="28" t="s">
        <v>200</v>
      </c>
      <c r="H57" s="29" t="s">
        <v>203</v>
      </c>
      <c r="I57" s="40" t="s">
        <v>200</v>
      </c>
      <c r="J57" s="41" t="s">
        <v>200</v>
      </c>
    </row>
    <row r="58" spans="1:10" s="1" customFormat="1" ht="67.5">
      <c r="A58" s="24"/>
      <c r="B58" s="25"/>
      <c r="C58" s="24"/>
      <c r="D58" s="30" t="s">
        <v>204</v>
      </c>
      <c r="E58" s="27" t="s">
        <v>200</v>
      </c>
      <c r="F58" s="27" t="s">
        <v>200</v>
      </c>
      <c r="G58" s="28" t="s">
        <v>200</v>
      </c>
      <c r="H58" s="29" t="s">
        <v>205</v>
      </c>
      <c r="I58" s="40" t="s">
        <v>200</v>
      </c>
      <c r="J58" s="41" t="s">
        <v>200</v>
      </c>
    </row>
    <row r="59" spans="1:10" s="1" customFormat="1" ht="94.5">
      <c r="A59" s="24"/>
      <c r="B59" s="25"/>
      <c r="C59" s="24"/>
      <c r="D59" s="31" t="s">
        <v>206</v>
      </c>
      <c r="E59" s="27" t="s">
        <v>200</v>
      </c>
      <c r="F59" s="27" t="s">
        <v>200</v>
      </c>
      <c r="G59" s="28" t="s">
        <v>200</v>
      </c>
      <c r="H59" s="29" t="s">
        <v>207</v>
      </c>
      <c r="I59" s="40" t="s">
        <v>200</v>
      </c>
      <c r="J59" s="41" t="s">
        <v>200</v>
      </c>
    </row>
    <row r="60" spans="1:10" ht="65">
      <c r="A60" s="14"/>
      <c r="B60" s="18"/>
      <c r="C60" s="14"/>
      <c r="D60" s="32" t="s">
        <v>208</v>
      </c>
      <c r="E60" s="11"/>
      <c r="F60" s="11"/>
      <c r="G60" s="12"/>
      <c r="H60" s="33" t="s">
        <v>209</v>
      </c>
      <c r="I60" s="37" t="s">
        <v>200</v>
      </c>
    </row>
    <row r="61" spans="1:10" ht="26">
      <c r="A61" s="14"/>
      <c r="B61" s="18"/>
      <c r="C61" s="14"/>
      <c r="D61" s="32" t="s">
        <v>210</v>
      </c>
      <c r="E61" s="11"/>
      <c r="F61" s="11"/>
      <c r="G61" s="12"/>
      <c r="H61" s="33" t="s">
        <v>203</v>
      </c>
      <c r="I61" s="37" t="s">
        <v>200</v>
      </c>
    </row>
    <row r="62" spans="1:10">
      <c r="A62" s="14"/>
      <c r="B62" s="18"/>
      <c r="C62" s="14"/>
      <c r="D62" s="32" t="s">
        <v>211</v>
      </c>
      <c r="E62" s="11"/>
      <c r="F62" s="11"/>
      <c r="G62" s="12"/>
      <c r="H62" s="33" t="s">
        <v>203</v>
      </c>
      <c r="I62" s="37" t="s">
        <v>200</v>
      </c>
    </row>
    <row r="63" spans="1:10" ht="26">
      <c r="A63" s="14"/>
      <c r="B63" s="18"/>
      <c r="C63" s="14"/>
      <c r="D63" s="32" t="s">
        <v>212</v>
      </c>
      <c r="E63" s="11"/>
      <c r="F63" s="11"/>
      <c r="G63" s="12"/>
      <c r="H63" s="48" t="s">
        <v>277</v>
      </c>
      <c r="I63" s="37" t="s">
        <v>200</v>
      </c>
    </row>
    <row r="64" spans="1:10" ht="130">
      <c r="A64" s="90" t="s">
        <v>213</v>
      </c>
      <c r="B64" s="34" t="s">
        <v>214</v>
      </c>
      <c r="C64" s="10" t="s">
        <v>215</v>
      </c>
      <c r="D64" s="15" t="s">
        <v>216</v>
      </c>
      <c r="E64" s="11">
        <v>1</v>
      </c>
      <c r="F64" s="11" t="s">
        <v>217</v>
      </c>
      <c r="G64" s="12"/>
      <c r="H64" s="13"/>
      <c r="I64" s="37" t="s">
        <v>218</v>
      </c>
      <c r="J64" s="3">
        <f t="shared" si="0"/>
        <v>0</v>
      </c>
    </row>
    <row r="65" spans="1:10" ht="78">
      <c r="A65" s="92"/>
      <c r="B65" s="42" t="s">
        <v>219</v>
      </c>
      <c r="C65" s="11" t="s">
        <v>220</v>
      </c>
      <c r="D65" s="15" t="s">
        <v>221</v>
      </c>
      <c r="E65" s="11">
        <v>1</v>
      </c>
      <c r="F65" s="11" t="s">
        <v>222</v>
      </c>
      <c r="G65" s="43"/>
      <c r="H65" s="44"/>
      <c r="I65" s="37" t="s">
        <v>223</v>
      </c>
      <c r="J65" s="3">
        <f t="shared" si="0"/>
        <v>0</v>
      </c>
    </row>
    <row r="66" spans="1:10">
      <c r="G66" s="45">
        <f>AVERAGE(G5:G65)</f>
        <v>92.1</v>
      </c>
      <c r="I66" s="47" t="s">
        <v>224</v>
      </c>
      <c r="J66" s="3">
        <f>SUM(J5:J65)</f>
        <v>96.600000000000009</v>
      </c>
    </row>
    <row r="67" spans="1:10" ht="13.5" customHeight="1">
      <c r="A67" s="58" t="s">
        <v>225</v>
      </c>
      <c r="B67" s="60"/>
      <c r="G67" s="53" t="s">
        <v>250</v>
      </c>
    </row>
    <row r="68" spans="1:10" ht="13.5" customHeight="1">
      <c r="A68" s="58"/>
      <c r="B68" s="60"/>
    </row>
    <row r="69" spans="1:10" ht="86.25" customHeight="1">
      <c r="A69" s="87" t="s">
        <v>226</v>
      </c>
      <c r="B69" s="88"/>
      <c r="C69" s="88"/>
      <c r="D69" s="88"/>
      <c r="E69" s="88"/>
      <c r="F69" s="88"/>
      <c r="G69" s="88"/>
      <c r="H69" s="88"/>
      <c r="I69" s="88"/>
    </row>
    <row r="71" spans="1:10">
      <c r="A71" s="58" t="s">
        <v>227</v>
      </c>
      <c r="B71" s="59"/>
    </row>
    <row r="72" spans="1:10" ht="13.5" customHeight="1">
      <c r="A72" s="58"/>
      <c r="B72" s="59"/>
    </row>
    <row r="73" spans="1:10" ht="30">
      <c r="A73" s="46" t="s">
        <v>228</v>
      </c>
      <c r="B73" s="77" t="s">
        <v>229</v>
      </c>
      <c r="C73" s="89"/>
      <c r="D73" s="89"/>
      <c r="E73" s="89"/>
      <c r="F73" s="89"/>
      <c r="G73" s="89"/>
      <c r="H73" s="89"/>
    </row>
    <row r="74" spans="1:10">
      <c r="A74" s="77" t="s">
        <v>230</v>
      </c>
      <c r="B74" s="78" t="s">
        <v>231</v>
      </c>
      <c r="C74" s="79"/>
      <c r="D74" s="79"/>
      <c r="E74" s="79"/>
      <c r="F74" s="79"/>
      <c r="G74" s="79"/>
      <c r="H74" s="79"/>
    </row>
    <row r="75" spans="1:10">
      <c r="A75" s="77"/>
      <c r="B75" s="78" t="s">
        <v>232</v>
      </c>
      <c r="C75" s="79"/>
      <c r="D75" s="79"/>
      <c r="E75" s="79"/>
      <c r="F75" s="79"/>
      <c r="G75" s="79"/>
      <c r="H75" s="79"/>
    </row>
    <row r="76" spans="1:10">
      <c r="A76" s="77"/>
      <c r="B76" s="78" t="s">
        <v>233</v>
      </c>
      <c r="C76" s="79"/>
      <c r="D76" s="79"/>
      <c r="E76" s="79"/>
      <c r="F76" s="79"/>
      <c r="G76" s="79"/>
      <c r="H76" s="79"/>
    </row>
    <row r="77" spans="1:10">
      <c r="A77" s="77" t="s">
        <v>234</v>
      </c>
      <c r="B77" s="78" t="s">
        <v>235</v>
      </c>
      <c r="C77" s="79"/>
      <c r="D77" s="79"/>
      <c r="E77" s="79"/>
      <c r="F77" s="79"/>
      <c r="G77" s="79"/>
      <c r="H77" s="79"/>
    </row>
    <row r="78" spans="1:10">
      <c r="A78" s="77"/>
      <c r="B78" s="78" t="s">
        <v>236</v>
      </c>
      <c r="C78" s="79"/>
      <c r="D78" s="79"/>
      <c r="E78" s="79"/>
      <c r="F78" s="79"/>
      <c r="G78" s="79"/>
      <c r="H78" s="79"/>
    </row>
    <row r="79" spans="1:10">
      <c r="A79" s="77"/>
      <c r="B79" s="78" t="s">
        <v>237</v>
      </c>
      <c r="C79" s="79"/>
      <c r="D79" s="79"/>
      <c r="E79" s="79"/>
      <c r="F79" s="79"/>
      <c r="G79" s="79"/>
      <c r="H79" s="79"/>
    </row>
    <row r="80" spans="1:10">
      <c r="A80" s="77" t="s">
        <v>238</v>
      </c>
      <c r="B80" s="78" t="s">
        <v>239</v>
      </c>
      <c r="C80" s="79"/>
      <c r="D80" s="79"/>
      <c r="E80" s="79"/>
      <c r="F80" s="79"/>
      <c r="G80" s="79"/>
      <c r="H80" s="79"/>
    </row>
    <row r="81" spans="1:8">
      <c r="A81" s="77"/>
      <c r="B81" s="78" t="s">
        <v>240</v>
      </c>
      <c r="C81" s="79"/>
      <c r="D81" s="79"/>
      <c r="E81" s="79"/>
      <c r="F81" s="79"/>
      <c r="G81" s="79"/>
      <c r="H81" s="79"/>
    </row>
    <row r="82" spans="1:8">
      <c r="A82" s="77"/>
      <c r="B82" s="78" t="s">
        <v>241</v>
      </c>
      <c r="C82" s="79"/>
      <c r="D82" s="79"/>
      <c r="E82" s="79"/>
      <c r="F82" s="79"/>
      <c r="G82" s="79"/>
      <c r="H82" s="79"/>
    </row>
    <row r="83" spans="1:8">
      <c r="A83" s="77" t="s">
        <v>242</v>
      </c>
      <c r="B83" s="78" t="s">
        <v>243</v>
      </c>
      <c r="C83" s="79"/>
      <c r="D83" s="79"/>
      <c r="E83" s="79"/>
      <c r="F83" s="79"/>
      <c r="G83" s="79"/>
      <c r="H83" s="79"/>
    </row>
    <row r="84" spans="1:8">
      <c r="A84" s="77"/>
      <c r="B84" s="78" t="s">
        <v>244</v>
      </c>
      <c r="C84" s="79"/>
      <c r="D84" s="79"/>
      <c r="E84" s="79"/>
      <c r="F84" s="79"/>
      <c r="G84" s="79"/>
      <c r="H84" s="79"/>
    </row>
    <row r="85" spans="1:8">
      <c r="A85" s="77"/>
      <c r="B85" s="78" t="s">
        <v>245</v>
      </c>
      <c r="C85" s="79"/>
      <c r="D85" s="79"/>
      <c r="E85" s="79"/>
      <c r="F85" s="79"/>
      <c r="G85" s="79"/>
      <c r="H85" s="79"/>
    </row>
    <row r="86" spans="1:8">
      <c r="A86" s="77" t="s">
        <v>246</v>
      </c>
      <c r="B86" s="78" t="s">
        <v>247</v>
      </c>
      <c r="C86" s="79"/>
      <c r="D86" s="79"/>
      <c r="E86" s="79"/>
      <c r="F86" s="79"/>
      <c r="G86" s="79"/>
      <c r="H86" s="79"/>
    </row>
    <row r="87" spans="1:8">
      <c r="A87" s="77"/>
      <c r="B87" s="78" t="s">
        <v>248</v>
      </c>
      <c r="C87" s="79"/>
      <c r="D87" s="79"/>
      <c r="E87" s="79"/>
      <c r="F87" s="79"/>
      <c r="G87" s="79"/>
      <c r="H87" s="79"/>
    </row>
    <row r="88" spans="1:8">
      <c r="A88" s="77"/>
      <c r="B88" s="78" t="s">
        <v>249</v>
      </c>
      <c r="C88" s="79"/>
      <c r="D88" s="79"/>
      <c r="E88" s="79"/>
      <c r="F88" s="79"/>
      <c r="G88" s="79"/>
      <c r="H88" s="79"/>
    </row>
  </sheetData>
  <mergeCells count="61">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71:B72"/>
    <mergeCell ref="A67:B68"/>
    <mergeCell ref="B45:B46"/>
    <mergeCell ref="B47:B51"/>
    <mergeCell ref="B52:B54"/>
  </mergeCells>
  <phoneticPr fontId="32"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2022-03-08T07:20:36Z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